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035" windowHeight="11640" activeTab="1"/>
  </bookViews>
  <sheets>
    <sheet name="Monthly Rebased Numbers" sheetId="1" r:id="rId1"/>
    <sheet name="Base CPI Values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<sst xmlns="http://schemas.openxmlformats.org/spreadsheetml/2006/main" count="765" uniqueCount="283">
  <si>
    <t>Date</t>
  </si>
  <si>
    <t>CPI</t>
  </si>
  <si>
    <t>InstrumentCode</t>
  </si>
  <si>
    <t>InstrumentClassCode</t>
  </si>
  <si>
    <t xml:space="preserve">SUBORDINATE, UNSECURE - SECOND TIER  </t>
  </si>
  <si>
    <t>ABCPI3</t>
  </si>
  <si>
    <t>ZAG000073669</t>
  </si>
  <si>
    <t>SENIOR UNSECURED FIXED RATE NOTES</t>
  </si>
  <si>
    <t>SENIOR SECURED</t>
  </si>
  <si>
    <t>SENIOR, UNSECURED</t>
  </si>
  <si>
    <t>ABN05</t>
  </si>
  <si>
    <t>ZAG000038878</t>
  </si>
  <si>
    <t>ABN62</t>
  </si>
  <si>
    <t>UNSUBORDINATED NOTES</t>
  </si>
  <si>
    <t>ZAG000099573</t>
  </si>
  <si>
    <t>ABN63</t>
  </si>
  <si>
    <t>ZAG000099581</t>
  </si>
  <si>
    <t>ABSI2</t>
  </si>
  <si>
    <t>ZAG000074378</t>
  </si>
  <si>
    <t>ABSI4</t>
  </si>
  <si>
    <t>ZAG000084807</t>
  </si>
  <si>
    <t>ACL169</t>
  </si>
  <si>
    <t>ZAG000095183</t>
  </si>
  <si>
    <t>AIRL01</t>
  </si>
  <si>
    <t>ZAG000052846</t>
  </si>
  <si>
    <t>BD0202</t>
  </si>
  <si>
    <t>ZAG000028796</t>
  </si>
  <si>
    <t>CLN193</t>
  </si>
  <si>
    <t>ZAG000088857</t>
  </si>
  <si>
    <t>CLN198</t>
  </si>
  <si>
    <t>ZAG000089186</t>
  </si>
  <si>
    <t>RSA GUARANTEE</t>
  </si>
  <si>
    <t>EL28</t>
  </si>
  <si>
    <t>ZAG000095019</t>
  </si>
  <si>
    <t>EL29</t>
  </si>
  <si>
    <t>ZAG000101544</t>
  </si>
  <si>
    <t>FRBI22</t>
  </si>
  <si>
    <t>ZAG000079666</t>
  </si>
  <si>
    <t>FRBI23</t>
  </si>
  <si>
    <t>ZAG000076498</t>
  </si>
  <si>
    <t>FRBI28</t>
  </si>
  <si>
    <t>ZAG000079237</t>
  </si>
  <si>
    <t>FRBI33</t>
  </si>
  <si>
    <t>ZAG000079245</t>
  </si>
  <si>
    <t>FRC66</t>
  </si>
  <si>
    <t>ZAG000088485</t>
  </si>
  <si>
    <t>FRC69</t>
  </si>
  <si>
    <t>ZAG000088766</t>
  </si>
  <si>
    <t>FRC71</t>
  </si>
  <si>
    <t>ZAG000088923</t>
  </si>
  <si>
    <t>FRS36</t>
  </si>
  <si>
    <t>SENIOR UNDER DMTN</t>
  </si>
  <si>
    <t>ZAG000077397</t>
  </si>
  <si>
    <t>FRS37</t>
  </si>
  <si>
    <t>ZAG000077793</t>
  </si>
  <si>
    <t>FRS43</t>
  </si>
  <si>
    <t>ZAG000078643</t>
  </si>
  <si>
    <t>FRS46</t>
  </si>
  <si>
    <t>ZAG000079807</t>
  </si>
  <si>
    <t>FRS51</t>
  </si>
  <si>
    <t>UNSECURED</t>
  </si>
  <si>
    <t>ZAG000086117</t>
  </si>
  <si>
    <t>FRS64</t>
  </si>
  <si>
    <t>ZAG000092529</t>
  </si>
  <si>
    <t>FRS81</t>
  </si>
  <si>
    <t>ZAG000100892</t>
  </si>
  <si>
    <t>HWAY23</t>
  </si>
  <si>
    <t>ZAG000075862</t>
  </si>
  <si>
    <t>HWAY24</t>
  </si>
  <si>
    <t>ZAG000079153</t>
  </si>
  <si>
    <t>I2025</t>
  </si>
  <si>
    <t>ZAG000096587</t>
  </si>
  <si>
    <t>I2038</t>
  </si>
  <si>
    <t>ZAG000096595</t>
  </si>
  <si>
    <t>I2050</t>
  </si>
  <si>
    <t>ZAG000096603</t>
  </si>
  <si>
    <t>IBL36</t>
  </si>
  <si>
    <t>ZAG000090606</t>
  </si>
  <si>
    <t>IV019</t>
  </si>
  <si>
    <t>ZAG000094442</t>
  </si>
  <si>
    <t>IV030</t>
  </si>
  <si>
    <t>ZAG000100553</t>
  </si>
  <si>
    <t>IV030A</t>
  </si>
  <si>
    <t>ZAG000100884</t>
  </si>
  <si>
    <t>IV19A</t>
  </si>
  <si>
    <t>ZAG000095779</t>
  </si>
  <si>
    <t>NRA023</t>
  </si>
  <si>
    <t>ZAG000059437</t>
  </si>
  <si>
    <t>R197</t>
  </si>
  <si>
    <t>ZAG000018003</t>
  </si>
  <si>
    <t>R202</t>
  </si>
  <si>
    <t>ZAG000019944</t>
  </si>
  <si>
    <t>R210</t>
  </si>
  <si>
    <t>ZAG000041849</t>
  </si>
  <si>
    <t>R212</t>
  </si>
  <si>
    <t>ZAG000077462</t>
  </si>
  <si>
    <t>SENIOR UNSECURED CPI</t>
  </si>
  <si>
    <t>SBSI11</t>
  </si>
  <si>
    <t>ZAG000075789</t>
  </si>
  <si>
    <t>SSN011</t>
  </si>
  <si>
    <t>ZAG000097882</t>
  </si>
  <si>
    <t>Bond issue date</t>
  </si>
  <si>
    <t>ABKI01</t>
  </si>
  <si>
    <t>ABKI02</t>
  </si>
  <si>
    <t>ABKI03</t>
  </si>
  <si>
    <t>ABKI04</t>
  </si>
  <si>
    <t>ABN61</t>
  </si>
  <si>
    <t>ASN022</t>
  </si>
  <si>
    <t>ASN037</t>
  </si>
  <si>
    <t>ASN137</t>
  </si>
  <si>
    <t>ASN149</t>
  </si>
  <si>
    <t>ASN154</t>
  </si>
  <si>
    <t>CLN452</t>
  </si>
  <si>
    <t>CLN453</t>
  </si>
  <si>
    <t>CLN454</t>
  </si>
  <si>
    <t>ECN32</t>
  </si>
  <si>
    <t>EL037</t>
  </si>
  <si>
    <t>EL30</t>
  </si>
  <si>
    <t>EL31</t>
  </si>
  <si>
    <t>EL36</t>
  </si>
  <si>
    <t>FRBI25</t>
  </si>
  <si>
    <t>FRBI46</t>
  </si>
  <si>
    <t>FRBI50</t>
  </si>
  <si>
    <t>FRC169</t>
  </si>
  <si>
    <t>FRC221</t>
  </si>
  <si>
    <t>FRC233</t>
  </si>
  <si>
    <t>FRI33</t>
  </si>
  <si>
    <t>FRI38</t>
  </si>
  <si>
    <t>FRS101</t>
  </si>
  <si>
    <t>FRS108</t>
  </si>
  <si>
    <t>FRS109</t>
  </si>
  <si>
    <t>FRS110</t>
  </si>
  <si>
    <t>FRS112</t>
  </si>
  <si>
    <t>FRS114</t>
  </si>
  <si>
    <t>FRS115</t>
  </si>
  <si>
    <t>FRS119</t>
  </si>
  <si>
    <t>FRS120</t>
  </si>
  <si>
    <t>FRS121</t>
  </si>
  <si>
    <t>FRS122</t>
  </si>
  <si>
    <t>FRS123</t>
  </si>
  <si>
    <t>FRS124</t>
  </si>
  <si>
    <t>FRS126</t>
  </si>
  <si>
    <t>FRS127</t>
  </si>
  <si>
    <t>FRS129</t>
  </si>
  <si>
    <t>FRS131</t>
  </si>
  <si>
    <t>FRS132</t>
  </si>
  <si>
    <t>FRS134</t>
  </si>
  <si>
    <t>FRS135</t>
  </si>
  <si>
    <t>FRS136</t>
  </si>
  <si>
    <t>FRS137</t>
  </si>
  <si>
    <t>FRS138</t>
  </si>
  <si>
    <t>FRS142</t>
  </si>
  <si>
    <t>FRS143</t>
  </si>
  <si>
    <t>FRS145</t>
  </si>
  <si>
    <t>FRS146</t>
  </si>
  <si>
    <t>FRS147</t>
  </si>
  <si>
    <t>FRS149</t>
  </si>
  <si>
    <t>FRS150</t>
  </si>
  <si>
    <t>FRS151</t>
  </si>
  <si>
    <t>FRS152</t>
  </si>
  <si>
    <t>FRS153</t>
  </si>
  <si>
    <t>FRS85</t>
  </si>
  <si>
    <t>FRS87</t>
  </si>
  <si>
    <t>FRS90</t>
  </si>
  <si>
    <t>HWAY33</t>
  </si>
  <si>
    <t>I2029</t>
  </si>
  <si>
    <t>I2033</t>
  </si>
  <si>
    <t>I2046</t>
  </si>
  <si>
    <t>IBL67</t>
  </si>
  <si>
    <t>IV039</t>
  </si>
  <si>
    <t>IV045</t>
  </si>
  <si>
    <t>NILB11</t>
  </si>
  <si>
    <t>NILB12</t>
  </si>
  <si>
    <t>NILB13</t>
  </si>
  <si>
    <t>NILB14</t>
  </si>
  <si>
    <t>NILB15</t>
  </si>
  <si>
    <t>NILB17</t>
  </si>
  <si>
    <t>SBSI14</t>
  </si>
  <si>
    <t>SSN043</t>
  </si>
  <si>
    <t>WS05</t>
  </si>
  <si>
    <t>ZAG000134545</t>
  </si>
  <si>
    <t>ZAG000134552</t>
  </si>
  <si>
    <t>ZAG000134560</t>
  </si>
  <si>
    <t>ZAG000134578</t>
  </si>
  <si>
    <t>ZAG000099565</t>
  </si>
  <si>
    <t>ZAG000117433</t>
  </si>
  <si>
    <t>ZAG000121393</t>
  </si>
  <si>
    <t>ZAG000134321</t>
  </si>
  <si>
    <t>ZAG000136920</t>
  </si>
  <si>
    <t>ZAG000137316</t>
  </si>
  <si>
    <t>ZAG000137746</t>
  </si>
  <si>
    <t>ZAG000138652</t>
  </si>
  <si>
    <t>ZAG000138660</t>
  </si>
  <si>
    <t>ZAG000129693</t>
  </si>
  <si>
    <t>ZAG000122243</t>
  </si>
  <si>
    <t>ZAG000107558</t>
  </si>
  <si>
    <t>ZAG000116443</t>
  </si>
  <si>
    <t>ZAG000122169</t>
  </si>
  <si>
    <t>ZAG000109588</t>
  </si>
  <si>
    <t>ZAG000135302</t>
  </si>
  <si>
    <t>ZAG000141649</t>
  </si>
  <si>
    <t>ZAG000104852</t>
  </si>
  <si>
    <t>ZAG000121229</t>
  </si>
  <si>
    <t>ZAG000128752</t>
  </si>
  <si>
    <t>ZAG000141706</t>
  </si>
  <si>
    <t>ZAG000141862</t>
  </si>
  <si>
    <t>ZAG000111774</t>
  </si>
  <si>
    <t>ZAG000113515</t>
  </si>
  <si>
    <t>ZAG000113564</t>
  </si>
  <si>
    <t>ZAG000113663</t>
  </si>
  <si>
    <t>ZAG000115395</t>
  </si>
  <si>
    <t>ZAG000116070</t>
  </si>
  <si>
    <t>ZAG000116740</t>
  </si>
  <si>
    <t>ZAG000118951</t>
  </si>
  <si>
    <t>ZAG000119298</t>
  </si>
  <si>
    <t>ZAG000120643</t>
  </si>
  <si>
    <t>ZAG000121062</t>
  </si>
  <si>
    <t>ZAG000121328</t>
  </si>
  <si>
    <t>ZAG000122953</t>
  </si>
  <si>
    <t>ZAG000125188</t>
  </si>
  <si>
    <t>ZAG000125394</t>
  </si>
  <si>
    <t>ZAG000125865</t>
  </si>
  <si>
    <t>ZAG000126186</t>
  </si>
  <si>
    <t>ZAG000126194</t>
  </si>
  <si>
    <t>ZAG000126574</t>
  </si>
  <si>
    <t>ZAG000126608</t>
  </si>
  <si>
    <t>ZAG000126780</t>
  </si>
  <si>
    <t>ZAG000127549</t>
  </si>
  <si>
    <t>ZAG000127556</t>
  </si>
  <si>
    <t>ZAG000130782</t>
  </si>
  <si>
    <t>ZAG000130790</t>
  </si>
  <si>
    <t>ZAG000134263</t>
  </si>
  <si>
    <t>ZAG000134636</t>
  </si>
  <si>
    <t>ZAG000135724</t>
  </si>
  <si>
    <t>ZAG000136573</t>
  </si>
  <si>
    <t>ZAG000136615</t>
  </si>
  <si>
    <t>ZAG000136987</t>
  </si>
  <si>
    <t>ZAG000136995</t>
  </si>
  <si>
    <t>ZAG000137670</t>
  </si>
  <si>
    <t>ZAG000104985</t>
  </si>
  <si>
    <t>ZAG000105420</t>
  </si>
  <si>
    <t>ZAG000106410</t>
  </si>
  <si>
    <t>ZAG000130253</t>
  </si>
  <si>
    <t>ZAG000137191</t>
  </si>
  <si>
    <t>ZAG000125998</t>
  </si>
  <si>
    <t>ZAG000106980</t>
  </si>
  <si>
    <t>ZAG000124454</t>
  </si>
  <si>
    <t>ZAG000139700</t>
  </si>
  <si>
    <t>ZAG000141805</t>
  </si>
  <si>
    <t>ZAG000120924</t>
  </si>
  <si>
    <t>ZAG000123811</t>
  </si>
  <si>
    <t>ZAG000124694</t>
  </si>
  <si>
    <t>ZAG000124702</t>
  </si>
  <si>
    <t>ZAG000125279</t>
  </si>
  <si>
    <t>ZAG000142258</t>
  </si>
  <si>
    <t>ZAG000133737</t>
  </si>
  <si>
    <t>ZAG000141896</t>
  </si>
  <si>
    <t>ZAG000018060</t>
  </si>
  <si>
    <t>SUBORDINATE, UNSECURED, CALLABLE</t>
  </si>
  <si>
    <t>04 July 2012</t>
  </si>
  <si>
    <t>17 July 2013</t>
  </si>
  <si>
    <t>11 July 2012</t>
  </si>
  <si>
    <t>30 May 2001</t>
  </si>
  <si>
    <t>20 August 2003</t>
  </si>
  <si>
    <t>27 September 2007</t>
  </si>
  <si>
    <t>17 June 2010</t>
  </si>
  <si>
    <t>UNSUBORDINATED UNSECURED</t>
  </si>
  <si>
    <t>SENIOR UNSECURED, UNSUBORDINATED</t>
  </si>
  <si>
    <t>INFLATION-LINKED</t>
  </si>
  <si>
    <t>FIXED</t>
  </si>
  <si>
    <t>FLOATING</t>
  </si>
  <si>
    <t>Companion Bond</t>
  </si>
  <si>
    <t>Rebased CPI Index</t>
  </si>
  <si>
    <t>Maturity Date</t>
  </si>
  <si>
    <t>ISIN No</t>
  </si>
  <si>
    <t>Guarantee Type</t>
  </si>
  <si>
    <t>InstrClass Name</t>
  </si>
  <si>
    <t>Factor</t>
  </si>
  <si>
    <t>New Base CPI</t>
  </si>
  <si>
    <t>Old Base CPI</t>
  </si>
  <si>
    <t>CPI Index Rate</t>
  </si>
  <si>
    <t>Replica bond issue date</t>
  </si>
  <si>
    <t>JSE Market Notice 9617B IRM - CPI Rebase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</si>
</sst>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00"/>
    <numFmt numFmtId="165" formatCode="[$-409]d\-mmm\-yy;@"/>
    <numFmt numFmtId="166" formatCode="0.0000000"/>
    <numFmt numFmtId="167" formatCode="_ * #,##0.00000_ ;_ * \-#,##0.00000_ ;_ * &quot;-&quot;??_ ;_ @_ "/>
    <numFmt numFmtId="168" formatCode="0.000000000000000"/>
    <numFmt numFmtId="169" formatCode="0.00000000000000"/>
    <numFmt numFmtId="170" formatCode="0.0000000000000000"/>
    <numFmt numFmtId="171" formatCode="dd\ mmm\ yy"/>
    <numFmt numFmtId="172" formatCode="0.00000000000000000000"/>
    <numFmt numFmtId="173" formatCode="_(* #,##0.00_);_(* \(#,##0.00\);_(* &quot;-&quot;??_);_(@_)"/>
    <numFmt numFmtId="174" formatCode="_ * #,##0.0000_ ;_ * \-#,##0.0000_ ;_ * &quot;-&quot;??_ ;_ @_ "/>
    <numFmt numFmtId="175" formatCode="_ * #,##0.00000000000000_ ;_ * \-#,##0.00000000000000_ ;_ * &quot;-&quot;??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1C09]dd\ mmmm\ yyyy"/>
    <numFmt numFmtId="181" formatCode="[$-409]hh:mm:ss\ AM/PM"/>
    <numFmt numFmtId="182" formatCode="_ * #,##0.000000000000000000_ ;_ * \-#,##0.000000000000000000_ ;_ * &quot;-&quot;??_ ;_ @_ "/>
    <numFmt numFmtId="183" formatCode="_ * #,##0.00000000000000000000_ ;_ * \-#,##0.00000000000000000000_ ;_ * &quot;-&quot;??_ ;_ @_ "/>
    <numFmt numFmtId="184" formatCode="_ * #,##0.000000000000_ ;_ * \-#,##0.000000000000_ ;_ * &quot;-&quot;??_ ;_ @_ "/>
    <numFmt numFmtId="185" formatCode="_ * #,##0.0000000000000_ ;_ * \-#,##0.0000000000000_ ;_ * &quot;-&quot;??_ ;_ @_ "/>
    <numFmt numFmtId="186" formatCode="_ * #,##0.000000_ ;_ * \-#,##0.000000_ ;_ * &quot;-&quot;??_ ;_ @_ "/>
    <numFmt numFmtId="187" formatCode="&quot;R&quot;#,##0_);[Red]\(&quot;R&quot;#,##0\)"/>
    <numFmt numFmtId="188" formatCode="_ * #,##0.00000000000000000_ ;_ * \-#,##0.00000000000000000_ ;_ * &quot;-&quot;??_ ;_ @_ 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3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4" fillId="31" borderId="6" applyNumberFormat="0" applyAlignment="0">
      <protection locked="0"/>
    </xf>
    <xf numFmtId="0" fontId="36" fillId="0" borderId="7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8" fontId="0" fillId="0" borderId="0" xfId="0" applyNumberForma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167" fontId="0" fillId="0" borderId="0" xfId="42" applyNumberFormat="1" applyFont="1" applyAlignment="1">
      <alignment/>
    </xf>
    <xf numFmtId="168" fontId="0" fillId="0" borderId="0" xfId="0" applyNumberFormat="1" applyAlignment="1">
      <alignment horizontal="center" vertical="center" wrapText="1"/>
    </xf>
    <xf numFmtId="0" fontId="42" fillId="0" borderId="11" xfId="0" applyNumberFormat="1" applyFont="1" applyBorder="1" applyAlignment="1" quotePrefix="1">
      <alignment/>
    </xf>
    <xf numFmtId="14" fontId="42" fillId="0" borderId="11" xfId="0" applyNumberFormat="1" applyFont="1" applyBorder="1" applyAlignment="1">
      <alignment/>
    </xf>
    <xf numFmtId="168" fontId="42" fillId="0" borderId="11" xfId="0" applyNumberFormat="1" applyFont="1" applyBorder="1" applyAlignment="1">
      <alignment/>
    </xf>
    <xf numFmtId="168" fontId="42" fillId="0" borderId="11" xfId="0" applyNumberFormat="1" applyFont="1" applyBorder="1" applyAlignment="1" quotePrefix="1">
      <alignment/>
    </xf>
    <xf numFmtId="168" fontId="0" fillId="0" borderId="0" xfId="0" applyNumberFormat="1" applyAlignment="1">
      <alignment horizontal="right" vertical="center" wrapText="1"/>
    </xf>
    <xf numFmtId="168" fontId="40" fillId="0" borderId="0" xfId="42" applyNumberFormat="1" applyFont="1" applyAlignment="1">
      <alignment/>
    </xf>
    <xf numFmtId="168" fontId="40" fillId="0" borderId="0" xfId="0" applyNumberFormat="1" applyFont="1" applyAlignment="1">
      <alignment/>
    </xf>
    <xf numFmtId="168" fontId="0" fillId="0" borderId="0" xfId="42" applyNumberFormat="1" applyFont="1" applyAlignment="1">
      <alignment/>
    </xf>
    <xf numFmtId="168" fontId="0" fillId="0" borderId="0" xfId="0" applyNumberFormat="1" applyAlignment="1">
      <alignment horizontal="right"/>
    </xf>
    <xf numFmtId="49" fontId="42" fillId="0" borderId="11" xfId="93" applyNumberFormat="1" applyFont="1" applyFill="1" applyBorder="1" applyAlignment="1">
      <alignment vertical="top"/>
      <protection/>
    </xf>
    <xf numFmtId="6" fontId="42" fillId="0" borderId="11" xfId="46" applyNumberFormat="1" applyFont="1" applyFill="1" applyBorder="1" applyAlignment="1">
      <alignment horizontal="right" vertical="top"/>
    </xf>
    <xf numFmtId="0" fontId="42" fillId="0" borderId="11" xfId="93" applyFont="1" applyFill="1" applyBorder="1" applyAlignment="1">
      <alignment vertical="top"/>
      <protection/>
    </xf>
    <xf numFmtId="14" fontId="42" fillId="0" borderId="11" xfId="93" applyNumberFormat="1" applyFont="1" applyFill="1" applyBorder="1" applyAlignment="1">
      <alignment vertical="top"/>
      <protection/>
    </xf>
    <xf numFmtId="0" fontId="0" fillId="0" borderId="11" xfId="0" applyFill="1" applyBorder="1" applyAlignment="1">
      <alignment/>
    </xf>
    <xf numFmtId="168" fontId="0" fillId="0" borderId="0" xfId="0" applyNumberFormat="1" applyFill="1" applyAlignment="1">
      <alignment/>
    </xf>
    <xf numFmtId="168" fontId="2" fillId="0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 vertical="center" wrapText="1"/>
    </xf>
    <xf numFmtId="6" fontId="42" fillId="0" borderId="11" xfId="46" applyNumberFormat="1" applyFont="1" applyFill="1" applyBorder="1" applyAlignment="1">
      <alignment horizontal="right" vertical="top"/>
    </xf>
    <xf numFmtId="168" fontId="42" fillId="0" borderId="11" xfId="93" applyNumberFormat="1" applyFont="1" applyFill="1" applyBorder="1" applyAlignment="1">
      <alignment horizontal="right" vertical="top"/>
      <protection/>
    </xf>
    <xf numFmtId="6" fontId="42" fillId="0" borderId="11" xfId="46" applyNumberFormat="1" applyFont="1" applyFill="1" applyBorder="1" applyAlignment="1">
      <alignment horizontal="right" vertical="top"/>
    </xf>
    <xf numFmtId="0" fontId="0" fillId="0" borderId="11" xfId="0" applyFill="1" applyBorder="1" applyAlignment="1">
      <alignment/>
    </xf>
    <xf numFmtId="168" fontId="43" fillId="34" borderId="11" xfId="93" applyNumberFormat="1" applyFont="1" applyFill="1" applyBorder="1" applyAlignment="1">
      <alignment horizontal="center" vertical="top"/>
      <protection/>
    </xf>
    <xf numFmtId="0" fontId="43" fillId="34" borderId="12" xfId="0" applyFont="1" applyFill="1" applyBorder="1" applyAlignment="1">
      <alignment vertical="top"/>
    </xf>
    <xf numFmtId="0" fontId="43" fillId="34" borderId="11" xfId="0" applyNumberFormat="1" applyFont="1" applyFill="1" applyBorder="1" applyAlignment="1" quotePrefix="1">
      <alignment/>
    </xf>
    <xf numFmtId="0" fontId="43" fillId="34" borderId="11" xfId="0" applyFont="1" applyFill="1" applyBorder="1" applyAlignment="1">
      <alignment/>
    </xf>
    <xf numFmtId="168" fontId="24" fillId="0" borderId="11" xfId="93" applyNumberFormat="1" applyFont="1" applyFill="1" applyBorder="1" applyAlignment="1">
      <alignment horizontal="right" vertical="top"/>
      <protection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2" xfId="60"/>
    <cellStyle name="Linked Cell" xfId="61"/>
    <cellStyle name="Neutral" xfId="62"/>
    <cellStyle name="Normal 10" xfId="63"/>
    <cellStyle name="Normal 11" xfId="64"/>
    <cellStyle name="Normal 1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 2" xfId="74"/>
    <cellStyle name="Normal 21" xfId="75"/>
    <cellStyle name="Normal 22" xfId="76"/>
    <cellStyle name="Normal 23" xfId="77"/>
    <cellStyle name="Normal 24" xfId="78"/>
    <cellStyle name="Normal 25" xfId="79"/>
    <cellStyle name="Normal 26" xfId="80"/>
    <cellStyle name="Normal 27" xfId="81"/>
    <cellStyle name="Normal 28" xfId="82"/>
    <cellStyle name="Normal 29" xfId="83"/>
    <cellStyle name="Normal 3" xfId="84"/>
    <cellStyle name="Normal 30" xfId="85"/>
    <cellStyle name="Normal 32" xfId="86"/>
    <cellStyle name="Normal 33" xfId="87"/>
    <cellStyle name="Normal 34" xfId="88"/>
    <cellStyle name="Normal 35" xfId="89"/>
    <cellStyle name="Normal 36" xfId="90"/>
    <cellStyle name="Normal 37" xfId="91"/>
    <cellStyle name="Normal 38" xfId="92"/>
    <cellStyle name="Normal 4" xfId="93"/>
    <cellStyle name="Normal 40" xfId="94"/>
    <cellStyle name="Normal 41" xfId="95"/>
    <cellStyle name="Normal 42" xfId="96"/>
    <cellStyle name="Normal 43" xfId="97"/>
    <cellStyle name="Normal 44" xfId="98"/>
    <cellStyle name="Normal 45" xfId="99"/>
    <cellStyle name="Normal 46" xfId="100"/>
    <cellStyle name="Normal 47" xfId="101"/>
    <cellStyle name="Normal 48" xfId="102"/>
    <cellStyle name="Normal 49" xfId="103"/>
    <cellStyle name="Normal 5" xfId="104"/>
    <cellStyle name="Normal 50" xfId="105"/>
    <cellStyle name="Normal 51" xfId="106"/>
    <cellStyle name="Normal 52" xfId="107"/>
    <cellStyle name="Normal 53" xfId="108"/>
    <cellStyle name="Normal 54" xfId="109"/>
    <cellStyle name="Normal 56" xfId="110"/>
    <cellStyle name="Normal 57" xfId="111"/>
    <cellStyle name="Normal 58" xfId="112"/>
    <cellStyle name="Normal 59" xfId="113"/>
    <cellStyle name="Normal 6" xfId="114"/>
    <cellStyle name="Normal 60" xfId="115"/>
    <cellStyle name="Normal 61" xfId="116"/>
    <cellStyle name="Normal 62" xfId="117"/>
    <cellStyle name="Normal 63" xfId="118"/>
    <cellStyle name="Normal 9" xfId="119"/>
    <cellStyle name="Note" xfId="120"/>
    <cellStyle name="Output" xfId="121"/>
    <cellStyle name="Percent" xfId="122"/>
    <cellStyle name="Percent 2" xfId="123"/>
    <cellStyle name="Percent 2 2" xfId="124"/>
    <cellStyle name="Percent 3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zoomScalePageLayoutView="0" workbookViewId="0" topLeftCell="A1">
      <pane ySplit="1" topLeftCell="A179" activePane="bottomLeft" state="frozen"/>
      <selection pane="topLeft" activeCell="A1" sqref="A1"/>
      <selection pane="bottomLeft" activeCell="C208" sqref="C208"/>
    </sheetView>
  </sheetViews>
  <sheetFormatPr defaultColWidth="9.140625" defaultRowHeight="12.75"/>
  <cols>
    <col min="1" max="1" width="10.421875" style="0" bestFit="1" customWidth="1"/>
    <col min="2" max="2" width="18.7109375" style="4" bestFit="1" customWidth="1"/>
    <col min="3" max="3" width="23.57421875" style="0" customWidth="1"/>
    <col min="4" max="5" width="12.00390625" style="0" customWidth="1"/>
    <col min="6" max="6" width="23.7109375" style="0" customWidth="1"/>
    <col min="7" max="8" width="20.7109375" style="0" customWidth="1"/>
    <col min="9" max="9" width="24.421875" style="0" bestFit="1" customWidth="1"/>
    <col min="10" max="10" width="35.421875" style="0" customWidth="1"/>
  </cols>
  <sheetData>
    <row r="1" spans="1:3" ht="12.75">
      <c r="A1" s="30" t="s">
        <v>0</v>
      </c>
      <c r="B1" s="30" t="s">
        <v>280</v>
      </c>
      <c r="C1" s="31" t="s">
        <v>272</v>
      </c>
    </row>
    <row r="2" spans="1:3" ht="12.75">
      <c r="A2" s="7">
        <v>36434</v>
      </c>
      <c r="B2" s="9">
        <v>47.0106550907656</v>
      </c>
      <c r="C2" s="8">
        <f>B2/1.247</f>
        <v>37.699001676636406</v>
      </c>
    </row>
    <row r="3" spans="1:3" ht="12.75">
      <c r="A3" s="7">
        <v>36465</v>
      </c>
      <c r="B3" s="9">
        <v>47.1093133385951</v>
      </c>
      <c r="C3" s="8">
        <f aca="true" t="shared" si="0" ref="C3:C66">B3/1.247</f>
        <v>37.77811815444675</v>
      </c>
    </row>
    <row r="4" spans="1:3" ht="12.75">
      <c r="A4" s="7">
        <v>36495</v>
      </c>
      <c r="B4" s="9">
        <v>47.2573007103394</v>
      </c>
      <c r="C4" s="8">
        <f t="shared" si="0"/>
        <v>37.896792871162305</v>
      </c>
    </row>
    <row r="5" spans="1:10" ht="12.75">
      <c r="A5" s="7">
        <v>36526</v>
      </c>
      <c r="B5" s="9">
        <v>47.7999210734017</v>
      </c>
      <c r="C5" s="8">
        <f t="shared" si="0"/>
        <v>38.331933499119245</v>
      </c>
      <c r="F5" s="2"/>
      <c r="G5" s="2"/>
      <c r="H5" s="4"/>
      <c r="I5" s="4"/>
      <c r="J5" s="3"/>
    </row>
    <row r="6" spans="1:10" ht="12.75">
      <c r="A6" s="7">
        <v>36557</v>
      </c>
      <c r="B6" s="9">
        <v>47.6519337016575</v>
      </c>
      <c r="C6" s="8">
        <f t="shared" si="0"/>
        <v>38.21325878240376</v>
      </c>
      <c r="F6" s="2"/>
      <c r="G6" s="2"/>
      <c r="H6" s="4"/>
      <c r="I6" s="4"/>
      <c r="J6" s="3"/>
    </row>
    <row r="7" spans="1:10" ht="12.75">
      <c r="A7" s="7">
        <v>36586</v>
      </c>
      <c r="B7" s="9">
        <v>48.1452249408051</v>
      </c>
      <c r="C7" s="8">
        <f t="shared" si="0"/>
        <v>38.60884117145557</v>
      </c>
      <c r="F7" s="2"/>
      <c r="G7" s="2"/>
      <c r="H7" s="4"/>
      <c r="I7" s="4"/>
      <c r="J7" s="3"/>
    </row>
    <row r="8" spans="1:10" ht="12.75">
      <c r="A8" s="7">
        <v>36617</v>
      </c>
      <c r="B8" s="9">
        <v>48.7865035516969</v>
      </c>
      <c r="C8" s="8">
        <f t="shared" si="0"/>
        <v>39.12309827722285</v>
      </c>
      <c r="F8" s="2"/>
      <c r="G8" s="2"/>
      <c r="H8" s="4"/>
      <c r="I8" s="4"/>
      <c r="J8" s="3"/>
    </row>
    <row r="9" spans="1:10" ht="12.75">
      <c r="A9" s="7">
        <v>36647</v>
      </c>
      <c r="B9" s="9">
        <v>48.983820047356</v>
      </c>
      <c r="C9" s="8">
        <f t="shared" si="0"/>
        <v>39.28133123284362</v>
      </c>
      <c r="F9" s="2"/>
      <c r="G9" s="2"/>
      <c r="H9" s="4"/>
      <c r="I9" s="4"/>
      <c r="J9" s="3"/>
    </row>
    <row r="10" spans="1:10" ht="12.75">
      <c r="A10" s="7">
        <v>36678</v>
      </c>
      <c r="B10" s="9">
        <v>49.2797947908445</v>
      </c>
      <c r="C10" s="8">
        <f t="shared" si="0"/>
        <v>39.518680666274655</v>
      </c>
      <c r="F10" s="2"/>
      <c r="G10" s="2"/>
      <c r="H10" s="4"/>
      <c r="I10" s="4"/>
      <c r="J10" s="3"/>
    </row>
    <row r="11" spans="1:10" ht="12.75">
      <c r="A11" s="7">
        <v>36708</v>
      </c>
      <c r="B11" s="9">
        <v>49.7237569060774</v>
      </c>
      <c r="C11" s="8">
        <f t="shared" si="0"/>
        <v>39.87470481642133</v>
      </c>
      <c r="F11" s="2"/>
      <c r="G11" s="2"/>
      <c r="H11" s="4"/>
      <c r="I11" s="4"/>
      <c r="J11" s="3"/>
    </row>
    <row r="12" spans="1:3" ht="12.75">
      <c r="A12" s="7">
        <v>36739</v>
      </c>
      <c r="B12" s="9">
        <v>49.9210734017364</v>
      </c>
      <c r="C12" s="8">
        <f t="shared" si="0"/>
        <v>40.03293777204202</v>
      </c>
    </row>
    <row r="13" spans="1:3" ht="12.75">
      <c r="A13" s="7">
        <v>36770</v>
      </c>
      <c r="B13" s="9">
        <v>50.1677190213102</v>
      </c>
      <c r="C13" s="8">
        <f t="shared" si="0"/>
        <v>40.230728966567916</v>
      </c>
    </row>
    <row r="14" spans="1:3" ht="12.75">
      <c r="A14" s="7">
        <v>36800</v>
      </c>
      <c r="B14" s="9">
        <v>50.3157063930545</v>
      </c>
      <c r="C14" s="8">
        <f t="shared" si="0"/>
        <v>40.34940368328348</v>
      </c>
    </row>
    <row r="15" spans="1:3" ht="12.75">
      <c r="A15" s="7">
        <v>36831</v>
      </c>
      <c r="B15" s="9">
        <v>50.414364640884</v>
      </c>
      <c r="C15" s="8">
        <f t="shared" si="0"/>
        <v>40.42852016109382</v>
      </c>
    </row>
    <row r="16" spans="1:3" ht="12.75">
      <c r="A16" s="7">
        <v>36861</v>
      </c>
      <c r="B16" s="9">
        <v>50.5623520126283</v>
      </c>
      <c r="C16" s="8">
        <f t="shared" si="0"/>
        <v>40.54719487780938</v>
      </c>
    </row>
    <row r="17" spans="1:3" ht="12.75">
      <c r="A17" s="7">
        <v>36892</v>
      </c>
      <c r="B17" s="9">
        <v>51.2036306235201</v>
      </c>
      <c r="C17" s="8">
        <f t="shared" si="0"/>
        <v>41.06145198357666</v>
      </c>
    </row>
    <row r="18" spans="1:3" ht="12.75">
      <c r="A18" s="7">
        <v>36923</v>
      </c>
      <c r="B18" s="9">
        <v>51.3516179952644</v>
      </c>
      <c r="C18" s="8">
        <f t="shared" si="0"/>
        <v>41.18012670029221</v>
      </c>
    </row>
    <row r="19" spans="1:3" ht="12.75">
      <c r="A19" s="7">
        <v>36951</v>
      </c>
      <c r="B19" s="9">
        <v>51.6969218626677</v>
      </c>
      <c r="C19" s="8">
        <f t="shared" si="0"/>
        <v>41.45703437262846</v>
      </c>
    </row>
    <row r="20" spans="1:3" ht="12.75">
      <c r="A20" s="7">
        <v>36982</v>
      </c>
      <c r="B20" s="9">
        <v>51.9435674822415</v>
      </c>
      <c r="C20" s="8">
        <f t="shared" si="0"/>
        <v>41.65482556715437</v>
      </c>
    </row>
    <row r="21" spans="1:3" ht="12.75">
      <c r="A21" s="7">
        <v>37012</v>
      </c>
      <c r="B21" s="9">
        <v>52.1408839779006</v>
      </c>
      <c r="C21" s="8">
        <f t="shared" si="0"/>
        <v>41.81305852277514</v>
      </c>
    </row>
    <row r="22" spans="1:3" ht="12.75">
      <c r="A22" s="7">
        <v>37043</v>
      </c>
      <c r="B22" s="9">
        <v>52.3875295974744</v>
      </c>
      <c r="C22" s="8">
        <f t="shared" si="0"/>
        <v>42.010849717301035</v>
      </c>
    </row>
    <row r="23" spans="1:3" ht="12.75">
      <c r="A23" s="7">
        <v>37073</v>
      </c>
      <c r="B23" s="9">
        <v>52.3382004735596</v>
      </c>
      <c r="C23" s="8">
        <f t="shared" si="0"/>
        <v>41.97129147839583</v>
      </c>
    </row>
    <row r="24" spans="1:3" ht="12.75">
      <c r="A24" s="7">
        <v>37104</v>
      </c>
      <c r="B24" s="9">
        <v>52.2395422257301</v>
      </c>
      <c r="C24" s="8">
        <f t="shared" si="0"/>
        <v>41.89217500058548</v>
      </c>
    </row>
    <row r="25" spans="1:3" ht="12.75">
      <c r="A25" s="7">
        <v>37135</v>
      </c>
      <c r="B25" s="9">
        <v>52.3875295974744</v>
      </c>
      <c r="C25" s="8">
        <f t="shared" si="0"/>
        <v>42.010849717301035</v>
      </c>
    </row>
    <row r="26" spans="1:3" ht="12.75">
      <c r="A26" s="7">
        <v>37165</v>
      </c>
      <c r="B26" s="9">
        <v>52.3382004735596</v>
      </c>
      <c r="C26" s="8">
        <f t="shared" si="0"/>
        <v>41.97129147839583</v>
      </c>
    </row>
    <row r="27" spans="1:3" ht="12.75">
      <c r="A27" s="7">
        <v>37196</v>
      </c>
      <c r="B27" s="9">
        <v>52.5848460931334</v>
      </c>
      <c r="C27" s="8">
        <f t="shared" si="0"/>
        <v>42.16908267292173</v>
      </c>
    </row>
    <row r="28" spans="1:3" ht="12.75">
      <c r="A28" s="7">
        <v>37226</v>
      </c>
      <c r="B28" s="9">
        <v>52.8808208366219</v>
      </c>
      <c r="C28" s="8">
        <f t="shared" si="0"/>
        <v>42.40643210635276</v>
      </c>
    </row>
    <row r="29" spans="1:3" ht="12.75">
      <c r="A29" s="7">
        <v>37257</v>
      </c>
      <c r="B29" s="9">
        <v>53.7687450670876</v>
      </c>
      <c r="C29" s="8">
        <f t="shared" si="0"/>
        <v>43.11848040664603</v>
      </c>
    </row>
    <row r="30" spans="1:3" ht="12.75">
      <c r="A30" s="7">
        <v>37288</v>
      </c>
      <c r="B30" s="9">
        <v>54.3606945540647</v>
      </c>
      <c r="C30" s="8">
        <f t="shared" si="0"/>
        <v>43.59317927350818</v>
      </c>
    </row>
    <row r="31" spans="1:3" ht="12.75">
      <c r="A31" s="7">
        <v>37316</v>
      </c>
      <c r="B31" s="9">
        <v>54.9033149171271</v>
      </c>
      <c r="C31" s="8">
        <f t="shared" si="0"/>
        <v>44.02831990146519</v>
      </c>
    </row>
    <row r="32" spans="1:3" ht="12.75">
      <c r="A32" s="7">
        <v>37347</v>
      </c>
      <c r="B32" s="9">
        <v>55.7912391475927</v>
      </c>
      <c r="C32" s="8">
        <f t="shared" si="0"/>
        <v>44.74036820175837</v>
      </c>
    </row>
    <row r="33" spans="1:3" ht="12.75">
      <c r="A33" s="7">
        <v>37377</v>
      </c>
      <c r="B33" s="9">
        <v>56.1858721389108</v>
      </c>
      <c r="C33" s="8">
        <f t="shared" si="0"/>
        <v>45.05683411299984</v>
      </c>
    </row>
    <row r="34" spans="1:3" ht="12.75">
      <c r="A34" s="7">
        <v>37408</v>
      </c>
      <c r="B34" s="9">
        <v>56.5805051302289</v>
      </c>
      <c r="C34" s="8">
        <f t="shared" si="0"/>
        <v>45.373300024241296</v>
      </c>
    </row>
    <row r="35" spans="1:3" ht="12.75">
      <c r="A35" s="7">
        <v>37438</v>
      </c>
      <c r="B35" s="9">
        <v>57.369771112865</v>
      </c>
      <c r="C35" s="8">
        <f t="shared" si="0"/>
        <v>46.006231846724134</v>
      </c>
    </row>
    <row r="36" spans="1:3" ht="12.75">
      <c r="A36" s="7">
        <v>37469</v>
      </c>
      <c r="B36" s="9">
        <v>57.6657458563536</v>
      </c>
      <c r="C36" s="8">
        <f t="shared" si="0"/>
        <v>46.24358128015525</v>
      </c>
    </row>
    <row r="37" spans="1:3" ht="12.75">
      <c r="A37" s="7">
        <v>37500</v>
      </c>
      <c r="B37" s="9">
        <v>58.2576953433307</v>
      </c>
      <c r="C37" s="8">
        <f t="shared" si="0"/>
        <v>46.7182801470174</v>
      </c>
    </row>
    <row r="38" spans="1:3" ht="12.75">
      <c r="A38" s="7">
        <v>37530</v>
      </c>
      <c r="B38" s="9">
        <v>59.1456195737964</v>
      </c>
      <c r="C38" s="8">
        <f t="shared" si="0"/>
        <v>47.430328447310664</v>
      </c>
    </row>
    <row r="39" spans="1:3" ht="12.75">
      <c r="A39" s="7">
        <v>37561</v>
      </c>
      <c r="B39" s="9">
        <v>59.3429360694554</v>
      </c>
      <c r="C39" s="8">
        <f t="shared" si="0"/>
        <v>47.58856140293135</v>
      </c>
    </row>
    <row r="40" spans="1:3" ht="12.75">
      <c r="A40" s="7">
        <v>37591</v>
      </c>
      <c r="B40" s="9">
        <v>59.4415943172849</v>
      </c>
      <c r="C40" s="8">
        <f t="shared" si="0"/>
        <v>47.6676778807417</v>
      </c>
    </row>
    <row r="41" spans="1:3" ht="12.75">
      <c r="A41" s="7">
        <v>37622</v>
      </c>
      <c r="B41" s="9">
        <v>59.9842146803473</v>
      </c>
      <c r="C41" s="8">
        <f t="shared" si="0"/>
        <v>48.10281850869871</v>
      </c>
    </row>
    <row r="42" spans="1:3" ht="12.75">
      <c r="A42" s="7">
        <v>37653</v>
      </c>
      <c r="B42" s="9">
        <v>59.9348855564325</v>
      </c>
      <c r="C42" s="8">
        <f t="shared" si="0"/>
        <v>48.063260269793496</v>
      </c>
    </row>
    <row r="43" spans="1:3" ht="12.75">
      <c r="A43" s="7">
        <v>37681</v>
      </c>
      <c r="B43" s="9">
        <v>60.5268350434096</v>
      </c>
      <c r="C43" s="8">
        <f t="shared" si="0"/>
        <v>48.53795913665565</v>
      </c>
    </row>
    <row r="44" spans="1:3" ht="12.75">
      <c r="A44" s="7">
        <v>37712</v>
      </c>
      <c r="B44" s="9">
        <v>60.7241515390687</v>
      </c>
      <c r="C44" s="8">
        <f t="shared" si="0"/>
        <v>48.69619209227642</v>
      </c>
    </row>
    <row r="45" spans="1:3" ht="12.75">
      <c r="A45" s="7">
        <v>37742</v>
      </c>
      <c r="B45" s="9">
        <v>60.5761641673244</v>
      </c>
      <c r="C45" s="8">
        <f t="shared" si="0"/>
        <v>48.57751737556086</v>
      </c>
    </row>
    <row r="46" spans="1:3" ht="12.75">
      <c r="A46" s="7">
        <v>37773</v>
      </c>
      <c r="B46" s="9">
        <v>60.3788476716654</v>
      </c>
      <c r="C46" s="8">
        <f t="shared" si="0"/>
        <v>48.41928441994017</v>
      </c>
    </row>
    <row r="47" spans="1:3" ht="12.75">
      <c r="A47" s="7">
        <v>37803</v>
      </c>
      <c r="B47" s="9">
        <v>60.7734806629834</v>
      </c>
      <c r="C47" s="8">
        <f t="shared" si="0"/>
        <v>48.735750331181556</v>
      </c>
    </row>
    <row r="48" spans="1:3" ht="12.75">
      <c r="A48" s="7">
        <v>37834</v>
      </c>
      <c r="B48" s="9">
        <v>60.6254932912392</v>
      </c>
      <c r="C48" s="8">
        <f t="shared" si="0"/>
        <v>48.617075614466074</v>
      </c>
    </row>
    <row r="49" spans="1:3" ht="12.75">
      <c r="A49" s="7">
        <v>37865</v>
      </c>
      <c r="B49" s="9">
        <v>60.4281767955801</v>
      </c>
      <c r="C49" s="8">
        <f t="shared" si="0"/>
        <v>48.458842658845306</v>
      </c>
    </row>
    <row r="50" spans="1:3" ht="12.75">
      <c r="A50" s="7">
        <v>37895</v>
      </c>
      <c r="B50" s="9">
        <v>60.033543804262</v>
      </c>
      <c r="C50" s="8">
        <f t="shared" si="0"/>
        <v>48.14237674760385</v>
      </c>
    </row>
    <row r="51" spans="1:3" ht="12.75">
      <c r="A51" s="7">
        <v>37926</v>
      </c>
      <c r="B51" s="9">
        <v>59.5895816890292</v>
      </c>
      <c r="C51" s="8">
        <f t="shared" si="0"/>
        <v>47.78635259745725</v>
      </c>
    </row>
    <row r="52" spans="1:3" ht="12.75">
      <c r="A52" s="7">
        <v>37956</v>
      </c>
      <c r="B52" s="9">
        <v>59.638910812944</v>
      </c>
      <c r="C52" s="8">
        <f t="shared" si="0"/>
        <v>47.82591083636246</v>
      </c>
    </row>
    <row r="53" spans="1:3" ht="12.75">
      <c r="A53" s="7">
        <v>37987</v>
      </c>
      <c r="B53" s="9">
        <v>60.0828729281768</v>
      </c>
      <c r="C53" s="8">
        <f t="shared" si="0"/>
        <v>48.181934986509056</v>
      </c>
    </row>
    <row r="54" spans="1:3" ht="12.75">
      <c r="A54" s="7">
        <v>38018</v>
      </c>
      <c r="B54" s="9">
        <v>60.3788476716654</v>
      </c>
      <c r="C54" s="8">
        <f t="shared" si="0"/>
        <v>48.41928441994017</v>
      </c>
    </row>
    <row r="55" spans="1:3" ht="12.75">
      <c r="A55" s="7">
        <v>38047</v>
      </c>
      <c r="B55" s="9">
        <v>60.7734806629834</v>
      </c>
      <c r="C55" s="8">
        <f t="shared" si="0"/>
        <v>48.735750331181556</v>
      </c>
    </row>
    <row r="56" spans="1:3" ht="12.75">
      <c r="A56" s="7">
        <v>38078</v>
      </c>
      <c r="B56" s="9">
        <v>60.872138910813</v>
      </c>
      <c r="C56" s="8">
        <f t="shared" si="0"/>
        <v>48.81486680899198</v>
      </c>
    </row>
    <row r="57" spans="1:3" ht="12.75">
      <c r="A57" s="7">
        <v>38108</v>
      </c>
      <c r="B57" s="9">
        <v>60.9214680347277</v>
      </c>
      <c r="C57" s="8">
        <f t="shared" si="0"/>
        <v>48.85442504789711</v>
      </c>
    </row>
    <row r="58" spans="1:3" ht="12.75">
      <c r="A58" s="7">
        <v>38139</v>
      </c>
      <c r="B58" s="9">
        <v>61.1187845303867</v>
      </c>
      <c r="C58" s="8">
        <f t="shared" si="0"/>
        <v>49.0126580035178</v>
      </c>
    </row>
    <row r="59" spans="1:3" ht="12.75">
      <c r="A59" s="7">
        <v>38169</v>
      </c>
      <c r="B59" s="9">
        <v>61.3161010260458</v>
      </c>
      <c r="C59" s="8">
        <f t="shared" si="0"/>
        <v>49.17089095913857</v>
      </c>
    </row>
    <row r="60" spans="1:3" ht="12.75">
      <c r="A60" s="7">
        <v>38200</v>
      </c>
      <c r="B60" s="9">
        <v>61.2174427782163</v>
      </c>
      <c r="C60" s="8">
        <f t="shared" si="0"/>
        <v>49.09177448132822</v>
      </c>
    </row>
    <row r="61" spans="1:3" ht="12.75">
      <c r="A61" s="7">
        <v>38231</v>
      </c>
      <c r="B61" s="9">
        <v>61.2174427782163</v>
      </c>
      <c r="C61" s="8">
        <f t="shared" si="0"/>
        <v>49.09177448132822</v>
      </c>
    </row>
    <row r="62" spans="1:3" ht="12.75">
      <c r="A62" s="7">
        <v>38261</v>
      </c>
      <c r="B62" s="9">
        <v>61.4640883977901</v>
      </c>
      <c r="C62" s="8">
        <f t="shared" si="0"/>
        <v>49.28956567585413</v>
      </c>
    </row>
    <row r="63" spans="1:3" ht="12.75">
      <c r="A63" s="7">
        <v>38292</v>
      </c>
      <c r="B63" s="9">
        <v>61.8093922651934</v>
      </c>
      <c r="C63" s="8">
        <f t="shared" si="0"/>
        <v>49.56647334819037</v>
      </c>
    </row>
    <row r="64" spans="1:3" ht="12.75">
      <c r="A64" s="7">
        <v>38322</v>
      </c>
      <c r="B64" s="9">
        <v>61.6614048934491</v>
      </c>
      <c r="C64" s="8">
        <f t="shared" si="0"/>
        <v>49.44779863147482</v>
      </c>
    </row>
    <row r="65" spans="1:3" ht="12.75">
      <c r="A65" s="7">
        <v>38353</v>
      </c>
      <c r="B65" s="9">
        <v>61.8587213891081</v>
      </c>
      <c r="C65" s="8">
        <f t="shared" si="0"/>
        <v>49.6060315870955</v>
      </c>
    </row>
    <row r="66" spans="1:3" ht="12.75">
      <c r="A66" s="7">
        <v>38384</v>
      </c>
      <c r="B66" s="9">
        <v>61.9573796369377</v>
      </c>
      <c r="C66" s="8">
        <f t="shared" si="0"/>
        <v>49.68514806490593</v>
      </c>
    </row>
    <row r="67" spans="1:3" ht="12.75">
      <c r="A67" s="7">
        <v>38412</v>
      </c>
      <c r="B67" s="9">
        <v>62.5986582478295</v>
      </c>
      <c r="C67" s="8">
        <f aca="true" t="shared" si="1" ref="C67:C130">B67/1.247</f>
        <v>50.19940517067321</v>
      </c>
    </row>
    <row r="68" spans="1:3" ht="12.75">
      <c r="A68" s="7">
        <v>38443</v>
      </c>
      <c r="B68" s="9">
        <v>62.9439621152328</v>
      </c>
      <c r="C68" s="8">
        <f t="shared" si="1"/>
        <v>50.47631284300946</v>
      </c>
    </row>
    <row r="69" spans="1:3" ht="12.75">
      <c r="A69" s="7">
        <v>38473</v>
      </c>
      <c r="B69" s="9">
        <v>62.9439621152328</v>
      </c>
      <c r="C69" s="8">
        <f t="shared" si="1"/>
        <v>50.47631284300946</v>
      </c>
    </row>
    <row r="70" spans="1:3" ht="12.75">
      <c r="A70" s="7">
        <v>38504</v>
      </c>
      <c r="B70" s="9">
        <v>62.8453038674033</v>
      </c>
      <c r="C70" s="8">
        <f t="shared" si="1"/>
        <v>50.397196365199115</v>
      </c>
    </row>
    <row r="71" spans="1:3" ht="12.75">
      <c r="A71" s="7">
        <v>38534</v>
      </c>
      <c r="B71" s="9">
        <v>63.3879242304657</v>
      </c>
      <c r="C71" s="8">
        <f t="shared" si="1"/>
        <v>50.83233699315613</v>
      </c>
    </row>
    <row r="72" spans="1:3" ht="12.75">
      <c r="A72" s="7">
        <v>38565</v>
      </c>
      <c r="B72" s="9">
        <v>63.6345698500395</v>
      </c>
      <c r="C72" s="8">
        <f t="shared" si="1"/>
        <v>51.03012818768203</v>
      </c>
    </row>
    <row r="73" spans="1:3" ht="12.75">
      <c r="A73" s="7">
        <v>38596</v>
      </c>
      <c r="B73" s="9">
        <v>63.8812154696133</v>
      </c>
      <c r="C73" s="8">
        <f t="shared" si="1"/>
        <v>51.227919382207936</v>
      </c>
    </row>
    <row r="74" spans="1:3" ht="12.75">
      <c r="A74" s="7">
        <v>38626</v>
      </c>
      <c r="B74" s="9">
        <v>63.930544593528</v>
      </c>
      <c r="C74" s="8">
        <f t="shared" si="1"/>
        <v>51.267477621113066</v>
      </c>
    </row>
    <row r="75" spans="1:3" ht="12.75">
      <c r="A75" s="7">
        <v>38657</v>
      </c>
      <c r="B75" s="9">
        <v>63.8812154696133</v>
      </c>
      <c r="C75" s="8">
        <f t="shared" si="1"/>
        <v>51.227919382207936</v>
      </c>
    </row>
    <row r="76" spans="1:3" ht="12.75">
      <c r="A76" s="7">
        <v>38687</v>
      </c>
      <c r="B76" s="9">
        <v>63.8812154696133</v>
      </c>
      <c r="C76" s="8">
        <f t="shared" si="1"/>
        <v>51.227919382207936</v>
      </c>
    </row>
    <row r="77" spans="1:3" ht="12.75">
      <c r="A77" s="7">
        <v>38718</v>
      </c>
      <c r="B77" s="9">
        <v>64.3251775848461</v>
      </c>
      <c r="C77" s="8">
        <f t="shared" si="1"/>
        <v>51.58394353235453</v>
      </c>
    </row>
    <row r="78" spans="1:3" ht="12.75">
      <c r="A78" s="7">
        <v>38749</v>
      </c>
      <c r="B78" s="9">
        <v>64.3745067087609</v>
      </c>
      <c r="C78" s="8">
        <f t="shared" si="1"/>
        <v>51.62350177125974</v>
      </c>
    </row>
    <row r="79" spans="1:3" ht="12.75">
      <c r="A79" s="7">
        <v>38777</v>
      </c>
      <c r="B79" s="9">
        <v>64.7198105761642</v>
      </c>
      <c r="C79" s="8">
        <f t="shared" si="1"/>
        <v>51.90040944359599</v>
      </c>
    </row>
    <row r="80" spans="1:3" ht="12.75">
      <c r="A80" s="7">
        <v>38808</v>
      </c>
      <c r="B80" s="9">
        <v>65.0157853196527</v>
      </c>
      <c r="C80" s="8">
        <f t="shared" si="1"/>
        <v>52.13775887702702</v>
      </c>
    </row>
    <row r="81" spans="1:3" ht="12.75">
      <c r="A81" s="7">
        <v>38838</v>
      </c>
      <c r="B81" s="9">
        <v>65.4104183109708</v>
      </c>
      <c r="C81" s="8">
        <f t="shared" si="1"/>
        <v>52.454224788268476</v>
      </c>
    </row>
    <row r="82" spans="1:3" ht="12.75">
      <c r="A82" s="7">
        <v>38869</v>
      </c>
      <c r="B82" s="9">
        <v>65.9037095501184</v>
      </c>
      <c r="C82" s="8">
        <f t="shared" si="1"/>
        <v>52.84980717732029</v>
      </c>
    </row>
    <row r="83" spans="1:3" ht="12.75">
      <c r="A83" s="7">
        <v>38899</v>
      </c>
      <c r="B83" s="9">
        <v>66.5449881610103</v>
      </c>
      <c r="C83" s="8">
        <f t="shared" si="1"/>
        <v>53.36406428308764</v>
      </c>
    </row>
    <row r="84" spans="1:3" ht="12.75">
      <c r="A84" s="7">
        <v>38930</v>
      </c>
      <c r="B84" s="9">
        <v>67.0876085240726</v>
      </c>
      <c r="C84" s="8">
        <f t="shared" si="1"/>
        <v>53.79920491104459</v>
      </c>
    </row>
    <row r="85" spans="1:3" ht="12.75">
      <c r="A85" s="7">
        <v>38961</v>
      </c>
      <c r="B85" s="9">
        <v>67.2355958958169</v>
      </c>
      <c r="C85" s="8">
        <f t="shared" si="1"/>
        <v>53.917879627760136</v>
      </c>
    </row>
    <row r="86" spans="1:3" ht="12.75">
      <c r="A86" s="7">
        <v>38991</v>
      </c>
      <c r="B86" s="9">
        <v>67.3835832675612</v>
      </c>
      <c r="C86" s="8">
        <f t="shared" si="1"/>
        <v>54.036554344475704</v>
      </c>
    </row>
    <row r="87" spans="1:3" ht="12.75">
      <c r="A87" s="7">
        <v>39022</v>
      </c>
      <c r="B87" s="9">
        <v>67.3342541436464</v>
      </c>
      <c r="C87" s="8">
        <f t="shared" si="1"/>
        <v>53.99699610557049</v>
      </c>
    </row>
    <row r="88" spans="1:3" ht="12.75">
      <c r="A88" s="7">
        <v>39052</v>
      </c>
      <c r="B88" s="9">
        <v>67.5808997632202</v>
      </c>
      <c r="C88" s="8">
        <f t="shared" si="1"/>
        <v>54.19478730009639</v>
      </c>
    </row>
    <row r="89" spans="1:3" ht="12.75">
      <c r="A89" s="7">
        <v>39083</v>
      </c>
      <c r="B89" s="9">
        <v>68.1728492501973</v>
      </c>
      <c r="C89" s="8">
        <f t="shared" si="1"/>
        <v>54.669486166958535</v>
      </c>
    </row>
    <row r="90" spans="1:3" ht="12.75">
      <c r="A90" s="7">
        <v>39114</v>
      </c>
      <c r="B90" s="9">
        <v>68.0741910023678</v>
      </c>
      <c r="C90" s="8">
        <f t="shared" si="1"/>
        <v>54.59036968914819</v>
      </c>
    </row>
    <row r="91" spans="1:3" ht="12.75">
      <c r="A91" s="7">
        <v>39142</v>
      </c>
      <c r="B91" s="9">
        <v>68.6661404893449</v>
      </c>
      <c r="C91" s="8">
        <f t="shared" si="1"/>
        <v>55.06506855601034</v>
      </c>
    </row>
    <row r="92" spans="1:3" ht="12.75">
      <c r="A92" s="7">
        <v>39173</v>
      </c>
      <c r="B92" s="9">
        <v>69.5540647198106</v>
      </c>
      <c r="C92" s="8">
        <f t="shared" si="1"/>
        <v>55.7771168563036</v>
      </c>
    </row>
    <row r="93" spans="1:3" ht="12.75">
      <c r="A93" s="7">
        <v>39203</v>
      </c>
      <c r="B93" s="9">
        <v>69.9486977111287</v>
      </c>
      <c r="C93" s="8">
        <f t="shared" si="1"/>
        <v>56.093582767545065</v>
      </c>
    </row>
    <row r="94" spans="1:3" ht="12.75">
      <c r="A94" s="7">
        <v>39234</v>
      </c>
      <c r="B94" s="9">
        <v>70.5406471981058</v>
      </c>
      <c r="C94" s="8">
        <f t="shared" si="1"/>
        <v>56.568281634407214</v>
      </c>
    </row>
    <row r="95" spans="1:3" ht="12.75">
      <c r="A95" s="7">
        <v>39264</v>
      </c>
      <c r="B95" s="9">
        <v>71.2312549329124</v>
      </c>
      <c r="C95" s="8">
        <f t="shared" si="1"/>
        <v>57.122096979079714</v>
      </c>
    </row>
    <row r="96" spans="1:3" ht="12.75">
      <c r="A96" s="7">
        <v>39295</v>
      </c>
      <c r="B96" s="9">
        <v>71.5765588003157</v>
      </c>
      <c r="C96" s="8">
        <f t="shared" si="1"/>
        <v>57.39900465141595</v>
      </c>
    </row>
    <row r="97" spans="1:3" ht="12.75">
      <c r="A97" s="7">
        <v>39326</v>
      </c>
      <c r="B97" s="9">
        <v>72.0698500394633</v>
      </c>
      <c r="C97" s="8">
        <f t="shared" si="1"/>
        <v>57.79458704046776</v>
      </c>
    </row>
    <row r="98" spans="1:3" ht="12.75">
      <c r="A98" s="7">
        <v>39356</v>
      </c>
      <c r="B98" s="9">
        <v>72.7111286503552</v>
      </c>
      <c r="C98" s="8">
        <f t="shared" si="1"/>
        <v>58.308844146235124</v>
      </c>
    </row>
    <row r="99" spans="1:3" ht="12.75">
      <c r="A99" s="7">
        <v>39387</v>
      </c>
      <c r="B99" s="9">
        <v>73.0071033938437</v>
      </c>
      <c r="C99" s="8">
        <f t="shared" si="1"/>
        <v>58.54619357966616</v>
      </c>
    </row>
    <row r="100" spans="1:3" ht="12.75">
      <c r="A100" s="7">
        <v>39417</v>
      </c>
      <c r="B100" s="9">
        <v>73.6483820047356</v>
      </c>
      <c r="C100" s="8">
        <f t="shared" si="1"/>
        <v>59.06045068543351</v>
      </c>
    </row>
    <row r="101" spans="1:3" ht="12.75">
      <c r="A101" s="7">
        <v>39448</v>
      </c>
      <c r="B101" s="9">
        <v>74.4869771112865</v>
      </c>
      <c r="C101" s="8">
        <f t="shared" si="1"/>
        <v>59.73294074682157</v>
      </c>
    </row>
    <row r="102" spans="1:3" ht="12.75">
      <c r="A102" s="7">
        <v>39479</v>
      </c>
      <c r="B102" s="9">
        <v>74.7336227308603</v>
      </c>
      <c r="C102" s="8">
        <f t="shared" si="1"/>
        <v>59.930731941347474</v>
      </c>
    </row>
    <row r="103" spans="1:3" ht="12.75">
      <c r="A103" s="7">
        <v>39508</v>
      </c>
      <c r="B103" s="9">
        <v>75.9175217048145</v>
      </c>
      <c r="C103" s="8">
        <f t="shared" si="1"/>
        <v>60.88012967507177</v>
      </c>
    </row>
    <row r="104" spans="1:3" ht="12.75">
      <c r="A104" s="7">
        <v>39539</v>
      </c>
      <c r="B104" s="9">
        <v>77.249408050513</v>
      </c>
      <c r="C104" s="8">
        <f t="shared" si="1"/>
        <v>61.94820212551162</v>
      </c>
    </row>
    <row r="105" spans="1:3" ht="12.75">
      <c r="A105" s="7">
        <v>39569</v>
      </c>
      <c r="B105" s="9">
        <v>78.1373322809787</v>
      </c>
      <c r="C105" s="8">
        <f t="shared" si="1"/>
        <v>62.66025042580488</v>
      </c>
    </row>
    <row r="106" spans="1:3" ht="12.75">
      <c r="A106" s="7">
        <v>39600</v>
      </c>
      <c r="B106" s="9">
        <v>79.1239147592739</v>
      </c>
      <c r="C106" s="8">
        <f t="shared" si="1"/>
        <v>63.451415203908496</v>
      </c>
    </row>
    <row r="107" spans="1:3" ht="12.75">
      <c r="A107" s="7">
        <v>39630</v>
      </c>
      <c r="B107" s="9">
        <v>80.8011049723757</v>
      </c>
      <c r="C107" s="8">
        <f t="shared" si="1"/>
        <v>64.79639532668459</v>
      </c>
    </row>
    <row r="108" spans="1:3" ht="12.75">
      <c r="A108" s="7">
        <v>39661</v>
      </c>
      <c r="B108" s="9">
        <v>81.3930544593528</v>
      </c>
      <c r="C108" s="8">
        <f t="shared" si="1"/>
        <v>65.27109419354674</v>
      </c>
    </row>
    <row r="109" spans="1:3" ht="12.75">
      <c r="A109" s="7">
        <v>39692</v>
      </c>
      <c r="B109" s="9">
        <v>81.5410418310971</v>
      </c>
      <c r="C109" s="8">
        <f t="shared" si="1"/>
        <v>65.3897689102623</v>
      </c>
    </row>
    <row r="110" spans="1:3" ht="12.75">
      <c r="A110" s="7">
        <v>39722</v>
      </c>
      <c r="B110" s="9">
        <v>81.5410418310971</v>
      </c>
      <c r="C110" s="8">
        <f t="shared" si="1"/>
        <v>65.3897689102623</v>
      </c>
    </row>
    <row r="111" spans="1:3" ht="12.75">
      <c r="A111" s="7">
        <v>39753</v>
      </c>
      <c r="B111" s="9">
        <v>81.5903709550118</v>
      </c>
      <c r="C111" s="8">
        <f t="shared" si="1"/>
        <v>65.42932714916743</v>
      </c>
    </row>
    <row r="112" spans="1:3" ht="12.75">
      <c r="A112" s="7">
        <v>39783</v>
      </c>
      <c r="B112" s="9">
        <v>80.6531176006314</v>
      </c>
      <c r="C112" s="8">
        <f t="shared" si="1"/>
        <v>64.67772060996904</v>
      </c>
    </row>
    <row r="113" spans="1:3" ht="12.75">
      <c r="A113" s="7">
        <v>39814</v>
      </c>
      <c r="B113" s="9">
        <v>81.3733228097869</v>
      </c>
      <c r="C113" s="8">
        <f t="shared" si="1"/>
        <v>65.25527089798467</v>
      </c>
    </row>
    <row r="114" spans="1:3" ht="12.75">
      <c r="A114" s="7">
        <v>39845</v>
      </c>
      <c r="B114" s="9">
        <v>82.3204419889503</v>
      </c>
      <c r="C114" s="8">
        <f t="shared" si="1"/>
        <v>66.01478908496414</v>
      </c>
    </row>
    <row r="115" spans="1:3" ht="12.75">
      <c r="A115" s="7">
        <v>39873</v>
      </c>
      <c r="B115" s="9">
        <v>83.4254143646409</v>
      </c>
      <c r="C115" s="8">
        <f t="shared" si="1"/>
        <v>66.90089363644017</v>
      </c>
    </row>
    <row r="116" spans="1:3" ht="12.75">
      <c r="A116" s="7">
        <v>39904</v>
      </c>
      <c r="B116" s="9">
        <v>83.820047355959</v>
      </c>
      <c r="C116" s="8">
        <f t="shared" si="1"/>
        <v>67.21735954768164</v>
      </c>
    </row>
    <row r="117" spans="1:3" ht="12.75">
      <c r="A117" s="7">
        <v>39934</v>
      </c>
      <c r="B117" s="9">
        <v>84.1357537490134</v>
      </c>
      <c r="C117" s="8">
        <f t="shared" si="1"/>
        <v>67.47053227667473</v>
      </c>
    </row>
    <row r="118" spans="1:3" ht="12.75">
      <c r="A118" s="7">
        <v>39965</v>
      </c>
      <c r="B118" s="9">
        <v>84.4514601420679</v>
      </c>
      <c r="C118" s="8">
        <f t="shared" si="1"/>
        <v>67.72370500566792</v>
      </c>
    </row>
    <row r="119" spans="1:3" ht="12.75">
      <c r="A119" s="7">
        <v>39995</v>
      </c>
      <c r="B119" s="9">
        <v>85.3985793212313</v>
      </c>
      <c r="C119" s="8">
        <f t="shared" si="1"/>
        <v>68.48322319264739</v>
      </c>
    </row>
    <row r="120" spans="1:3" ht="12.75">
      <c r="A120" s="7">
        <v>40026</v>
      </c>
      <c r="B120" s="9">
        <v>85.6353591160221</v>
      </c>
      <c r="C120" s="8">
        <f t="shared" si="1"/>
        <v>68.67310273939222</v>
      </c>
    </row>
    <row r="121" spans="1:3" ht="12.75">
      <c r="A121" s="7">
        <v>40057</v>
      </c>
      <c r="B121" s="9">
        <v>85.9510655090766</v>
      </c>
      <c r="C121" s="8">
        <f t="shared" si="1"/>
        <v>68.9262754683854</v>
      </c>
    </row>
    <row r="122" spans="1:3" ht="12.75">
      <c r="A122" s="7">
        <v>40087</v>
      </c>
      <c r="B122" s="9">
        <v>85.9510655090766</v>
      </c>
      <c r="C122" s="8">
        <f t="shared" si="1"/>
        <v>68.9262754683854</v>
      </c>
    </row>
    <row r="123" spans="1:3" ht="12.75">
      <c r="A123" s="7">
        <v>40118</v>
      </c>
      <c r="B123" s="9">
        <v>85.9510655090766</v>
      </c>
      <c r="C123" s="8">
        <f t="shared" si="1"/>
        <v>68.9262754683854</v>
      </c>
    </row>
    <row r="124" spans="1:3" ht="12.75">
      <c r="A124" s="7">
        <v>40148</v>
      </c>
      <c r="B124" s="9">
        <v>86.1878453038674</v>
      </c>
      <c r="C124" s="8">
        <f t="shared" si="1"/>
        <v>69.11615501513023</v>
      </c>
    </row>
    <row r="125" spans="1:3" ht="12.75">
      <c r="A125" s="7">
        <v>40179</v>
      </c>
      <c r="B125" s="9">
        <v>86.4246250986583</v>
      </c>
      <c r="C125" s="8">
        <f t="shared" si="1"/>
        <v>69.30603456187514</v>
      </c>
    </row>
    <row r="126" spans="1:3" ht="12.75">
      <c r="A126" s="7">
        <v>40210</v>
      </c>
      <c r="B126" s="9">
        <v>86.9771112865036</v>
      </c>
      <c r="C126" s="8">
        <f t="shared" si="1"/>
        <v>69.74908683761315</v>
      </c>
    </row>
    <row r="127" spans="1:3" ht="12.75">
      <c r="A127" s="7">
        <v>40238</v>
      </c>
      <c r="B127" s="9">
        <v>87.6874506708761</v>
      </c>
      <c r="C127" s="8">
        <f t="shared" si="1"/>
        <v>70.3187254778477</v>
      </c>
    </row>
    <row r="128" spans="1:3" ht="12.75">
      <c r="A128" s="7">
        <v>40269</v>
      </c>
      <c r="B128" s="9">
        <v>87.8453038674033</v>
      </c>
      <c r="C128" s="8">
        <f t="shared" si="1"/>
        <v>70.44531184234427</v>
      </c>
    </row>
    <row r="129" spans="1:3" ht="12.75">
      <c r="A129" s="7">
        <v>40299</v>
      </c>
      <c r="B129" s="9">
        <v>88.0031570639305</v>
      </c>
      <c r="C129" s="8">
        <f t="shared" si="1"/>
        <v>70.57189820684081</v>
      </c>
    </row>
    <row r="130" spans="1:3" ht="12.75">
      <c r="A130" s="7">
        <v>40330</v>
      </c>
      <c r="B130" s="9">
        <v>88.0031570639305</v>
      </c>
      <c r="C130" s="8">
        <f t="shared" si="1"/>
        <v>70.57189820684081</v>
      </c>
    </row>
    <row r="131" spans="1:3" ht="12.75">
      <c r="A131" s="7">
        <v>40360</v>
      </c>
      <c r="B131" s="9">
        <v>88.5556432517759</v>
      </c>
      <c r="C131" s="8">
        <f aca="true" t="shared" si="2" ref="C131:C194">B131/1.247</f>
        <v>71.01495048257891</v>
      </c>
    </row>
    <row r="132" spans="1:3" ht="12.75">
      <c r="A132" s="7">
        <v>40391</v>
      </c>
      <c r="B132" s="9">
        <v>88.6345698500395</v>
      </c>
      <c r="C132" s="8">
        <f t="shared" si="2"/>
        <v>71.07824366482718</v>
      </c>
    </row>
    <row r="133" spans="1:3" ht="12.75">
      <c r="A133" s="7">
        <v>40422</v>
      </c>
      <c r="B133" s="9">
        <v>88.7134964483031</v>
      </c>
      <c r="C133" s="8">
        <f t="shared" si="2"/>
        <v>71.14153684707546</v>
      </c>
    </row>
    <row r="134" spans="1:3" ht="12.75">
      <c r="A134" s="7">
        <v>40452</v>
      </c>
      <c r="B134" s="9">
        <v>88.8713496448303</v>
      </c>
      <c r="C134" s="8">
        <f t="shared" si="2"/>
        <v>71.268123211572</v>
      </c>
    </row>
    <row r="135" spans="1:3" ht="12.75">
      <c r="A135" s="7">
        <v>40483</v>
      </c>
      <c r="B135" s="9">
        <v>89.0292028413575</v>
      </c>
      <c r="C135" s="8">
        <f t="shared" si="2"/>
        <v>71.39470957606856</v>
      </c>
    </row>
    <row r="136" spans="1:3" ht="12.75">
      <c r="A136" s="7">
        <v>40513</v>
      </c>
      <c r="B136" s="9">
        <v>89.1870560378848</v>
      </c>
      <c r="C136" s="8">
        <f t="shared" si="2"/>
        <v>71.5212959405652</v>
      </c>
    </row>
    <row r="137" spans="1:3" ht="12.75">
      <c r="A137" s="7">
        <v>40544</v>
      </c>
      <c r="B137" s="9">
        <v>89.5816890292028</v>
      </c>
      <c r="C137" s="8">
        <f t="shared" si="2"/>
        <v>71.83776185180658</v>
      </c>
    </row>
    <row r="138" spans="1:3" ht="12.75">
      <c r="A138" s="7">
        <v>40575</v>
      </c>
      <c r="B138" s="9">
        <v>90.2131018153118</v>
      </c>
      <c r="C138" s="8">
        <f t="shared" si="2"/>
        <v>72.34410730979293</v>
      </c>
    </row>
    <row r="139" spans="1:3" ht="12.75">
      <c r="A139" s="7">
        <v>40603</v>
      </c>
      <c r="B139" s="9">
        <v>91.3180741910024</v>
      </c>
      <c r="C139" s="8">
        <f t="shared" si="2"/>
        <v>73.23021186126896</v>
      </c>
    </row>
    <row r="140" spans="1:3" ht="12.75">
      <c r="A140" s="7">
        <v>40634</v>
      </c>
      <c r="B140" s="9">
        <v>91.5548539857932</v>
      </c>
      <c r="C140" s="8">
        <f t="shared" si="2"/>
        <v>73.42009140801379</v>
      </c>
    </row>
    <row r="141" spans="1:3" ht="12.75">
      <c r="A141" s="7">
        <v>40664</v>
      </c>
      <c r="B141" s="9">
        <v>92.0284135753749</v>
      </c>
      <c r="C141" s="8">
        <f t="shared" si="2"/>
        <v>73.79985050150353</v>
      </c>
    </row>
    <row r="142" spans="1:3" ht="12.75">
      <c r="A142" s="7">
        <v>40695</v>
      </c>
      <c r="B142" s="9">
        <v>92.423046566693</v>
      </c>
      <c r="C142" s="8">
        <f t="shared" si="2"/>
        <v>74.11631641274498</v>
      </c>
    </row>
    <row r="143" spans="1:3" ht="12.75">
      <c r="A143" s="7">
        <v>40725</v>
      </c>
      <c r="B143" s="9">
        <v>93.2123125493291</v>
      </c>
      <c r="C143" s="8">
        <f t="shared" si="2"/>
        <v>74.74924823522782</v>
      </c>
    </row>
    <row r="144" spans="1:3" ht="12.75">
      <c r="A144" s="7">
        <v>40756</v>
      </c>
      <c r="B144" s="9">
        <v>93.3701657458564</v>
      </c>
      <c r="C144" s="8">
        <f t="shared" si="2"/>
        <v>74.87583459972446</v>
      </c>
    </row>
    <row r="145" spans="1:3" ht="12.75">
      <c r="A145" s="7">
        <v>40787</v>
      </c>
      <c r="B145" s="9">
        <v>93.7647987371744</v>
      </c>
      <c r="C145" s="8">
        <f t="shared" si="2"/>
        <v>75.19230051096584</v>
      </c>
    </row>
    <row r="146" spans="1:3" ht="12.75">
      <c r="A146" s="7">
        <v>40817</v>
      </c>
      <c r="B146" s="9">
        <v>94.2383583267561</v>
      </c>
      <c r="C146" s="8">
        <f t="shared" si="2"/>
        <v>75.57205960445556</v>
      </c>
    </row>
    <row r="147" spans="1:3" ht="12.75">
      <c r="A147" s="7">
        <v>40848</v>
      </c>
      <c r="B147" s="9">
        <v>94.475138121547</v>
      </c>
      <c r="C147" s="8">
        <f t="shared" si="2"/>
        <v>75.76193915120048</v>
      </c>
    </row>
    <row r="148" spans="1:3" ht="12.75">
      <c r="A148" s="7">
        <v>40909</v>
      </c>
      <c r="B148" s="9">
        <v>95.1854775059195</v>
      </c>
      <c r="C148" s="8">
        <f t="shared" si="2"/>
        <v>76.33157779143504</v>
      </c>
    </row>
    <row r="149" spans="1:3" ht="12.75">
      <c r="A149" s="7">
        <v>40878</v>
      </c>
      <c r="B149" s="9">
        <v>94.6329913180742</v>
      </c>
      <c r="C149" s="8">
        <f t="shared" si="2"/>
        <v>75.88852551569703</v>
      </c>
    </row>
    <row r="150" spans="1:3" ht="12.75">
      <c r="A150" s="7">
        <v>40940</v>
      </c>
      <c r="B150" s="9">
        <v>95.7379636937648</v>
      </c>
      <c r="C150" s="8">
        <f t="shared" si="2"/>
        <v>76.77463006717305</v>
      </c>
    </row>
    <row r="151" spans="1:3" ht="12.75">
      <c r="A151" s="7">
        <v>40969</v>
      </c>
      <c r="B151" s="9">
        <v>96.7640094711918</v>
      </c>
      <c r="C151" s="8">
        <f t="shared" si="2"/>
        <v>77.5974414364008</v>
      </c>
    </row>
    <row r="152" spans="1:3" ht="12.75">
      <c r="A152" s="7">
        <v>41000</v>
      </c>
      <c r="B152" s="9">
        <v>97.1586424625099</v>
      </c>
      <c r="C152" s="8">
        <f t="shared" si="2"/>
        <v>77.91390734764225</v>
      </c>
    </row>
    <row r="153" spans="1:3" ht="12.75">
      <c r="A153" s="7">
        <v>41030</v>
      </c>
      <c r="B153" s="9">
        <v>97.2375690607735</v>
      </c>
      <c r="C153" s="8">
        <f t="shared" si="2"/>
        <v>77.97720052989052</v>
      </c>
    </row>
    <row r="154" spans="1:3" ht="12.75">
      <c r="A154" s="7">
        <v>41061</v>
      </c>
      <c r="B154" s="9">
        <v>97.4743488555643</v>
      </c>
      <c r="C154" s="8">
        <f t="shared" si="2"/>
        <v>78.16708007663536</v>
      </c>
    </row>
    <row r="155" spans="1:3" ht="12.75">
      <c r="A155" s="7">
        <v>41091</v>
      </c>
      <c r="B155" s="9">
        <v>97.7900552486188</v>
      </c>
      <c r="C155" s="8">
        <f t="shared" si="2"/>
        <v>78.42025280562854</v>
      </c>
    </row>
    <row r="156" spans="1:3" ht="12.75">
      <c r="A156" s="7">
        <v>41122</v>
      </c>
      <c r="B156" s="9">
        <v>98.0268350434096</v>
      </c>
      <c r="C156" s="8">
        <f t="shared" si="2"/>
        <v>78.61013235237337</v>
      </c>
    </row>
    <row r="157" spans="1:3" ht="12.75">
      <c r="A157" s="7">
        <v>41153</v>
      </c>
      <c r="B157" s="9">
        <v>98.8950276243094</v>
      </c>
      <c r="C157" s="8">
        <f t="shared" si="2"/>
        <v>79.30635735710457</v>
      </c>
    </row>
    <row r="158" spans="1:3" ht="12.75">
      <c r="A158" s="7">
        <v>41183</v>
      </c>
      <c r="B158" s="9">
        <v>99.5264404104183</v>
      </c>
      <c r="C158" s="8">
        <f t="shared" si="2"/>
        <v>79.81270281509086</v>
      </c>
    </row>
    <row r="159" spans="1:3" ht="12.75">
      <c r="A159" s="7">
        <v>41214</v>
      </c>
      <c r="B159" s="9">
        <v>99.7632202052092</v>
      </c>
      <c r="C159" s="8">
        <f t="shared" si="2"/>
        <v>80.00258236183575</v>
      </c>
    </row>
    <row r="160" spans="1:3" ht="12.75">
      <c r="A160" s="7">
        <v>41244</v>
      </c>
      <c r="B160" s="6">
        <v>100</v>
      </c>
      <c r="C160" s="8">
        <f t="shared" si="2"/>
        <v>80.19246190858058</v>
      </c>
    </row>
    <row r="161" spans="1:3" ht="12.75">
      <c r="A161" s="7">
        <v>41275</v>
      </c>
      <c r="B161" s="6">
        <v>100.3</v>
      </c>
      <c r="C161" s="8">
        <f t="shared" si="2"/>
        <v>80.43303929430633</v>
      </c>
    </row>
    <row r="162" spans="1:3" ht="12.75">
      <c r="A162" s="7">
        <v>41306</v>
      </c>
      <c r="B162" s="6">
        <v>101.3</v>
      </c>
      <c r="C162" s="8">
        <f t="shared" si="2"/>
        <v>81.23496391339214</v>
      </c>
    </row>
    <row r="163" spans="1:3" ht="12.75">
      <c r="A163" s="7">
        <v>41334</v>
      </c>
      <c r="B163" s="6">
        <v>102.5</v>
      </c>
      <c r="C163" s="8">
        <f t="shared" si="2"/>
        <v>82.19727345629511</v>
      </c>
    </row>
    <row r="164" spans="1:3" ht="12.75">
      <c r="A164" s="7">
        <v>41365</v>
      </c>
      <c r="B164" s="6">
        <v>102.9</v>
      </c>
      <c r="C164" s="8">
        <f t="shared" si="2"/>
        <v>82.51804330392943</v>
      </c>
    </row>
    <row r="165" spans="1:3" ht="12.75">
      <c r="A165" s="7">
        <v>41395</v>
      </c>
      <c r="B165" s="6">
        <v>102.6</v>
      </c>
      <c r="C165" s="8">
        <f t="shared" si="2"/>
        <v>82.27746591820367</v>
      </c>
    </row>
    <row r="166" spans="1:3" ht="12.75">
      <c r="A166" s="7">
        <v>41426</v>
      </c>
      <c r="B166" s="6">
        <v>102.9</v>
      </c>
      <c r="C166" s="8">
        <f t="shared" si="2"/>
        <v>82.51804330392943</v>
      </c>
    </row>
    <row r="167" spans="1:3" ht="12.75">
      <c r="A167" s="7">
        <v>41456</v>
      </c>
      <c r="B167" s="6">
        <v>104</v>
      </c>
      <c r="C167" s="8">
        <f t="shared" si="2"/>
        <v>83.40016038492381</v>
      </c>
    </row>
    <row r="168" spans="1:3" ht="12.75">
      <c r="A168" s="7">
        <v>41487</v>
      </c>
      <c r="B168" s="6">
        <v>104.3</v>
      </c>
      <c r="C168" s="8">
        <f t="shared" si="2"/>
        <v>83.64073777064955</v>
      </c>
    </row>
    <row r="169" spans="1:3" ht="12.75">
      <c r="A169" s="7">
        <v>41518</v>
      </c>
      <c r="B169" s="6">
        <v>104.8</v>
      </c>
      <c r="C169" s="8">
        <f t="shared" si="2"/>
        <v>84.04170008019246</v>
      </c>
    </row>
    <row r="170" spans="1:3" ht="12.75">
      <c r="A170" s="7">
        <v>41548</v>
      </c>
      <c r="B170" s="6">
        <v>105</v>
      </c>
      <c r="C170" s="8">
        <f t="shared" si="2"/>
        <v>84.20208500400962</v>
      </c>
    </row>
    <row r="171" spans="1:3" ht="12.75">
      <c r="A171" s="7">
        <v>41579</v>
      </c>
      <c r="B171" s="6">
        <v>105.1</v>
      </c>
      <c r="C171" s="8">
        <f t="shared" si="2"/>
        <v>84.2822774659182</v>
      </c>
    </row>
    <row r="172" spans="1:3" ht="12.75">
      <c r="A172" s="7">
        <v>41609</v>
      </c>
      <c r="B172" s="6">
        <v>105.4</v>
      </c>
      <c r="C172" s="8">
        <f t="shared" si="2"/>
        <v>84.52285485164394</v>
      </c>
    </row>
    <row r="173" spans="1:3" ht="12.75">
      <c r="A173" s="7">
        <v>41640</v>
      </c>
      <c r="B173" s="6">
        <v>106.1</v>
      </c>
      <c r="C173" s="8">
        <f t="shared" si="2"/>
        <v>85.084202085004</v>
      </c>
    </row>
    <row r="174" spans="1:3" ht="12.75">
      <c r="A174" s="7">
        <v>41671</v>
      </c>
      <c r="B174" s="6">
        <v>107.3</v>
      </c>
      <c r="C174" s="8">
        <f t="shared" si="2"/>
        <v>86.04651162790697</v>
      </c>
    </row>
    <row r="175" spans="1:3" ht="12.75">
      <c r="A175" s="7">
        <v>41699</v>
      </c>
      <c r="B175" s="6">
        <v>108.7</v>
      </c>
      <c r="C175" s="8">
        <f t="shared" si="2"/>
        <v>87.1692060946271</v>
      </c>
    </row>
    <row r="176" spans="1:3" ht="12.75">
      <c r="A176" s="7">
        <v>41730</v>
      </c>
      <c r="B176" s="6">
        <v>109.2</v>
      </c>
      <c r="C176" s="8">
        <f t="shared" si="2"/>
        <v>87.57016840417</v>
      </c>
    </row>
    <row r="177" spans="1:3" ht="12.75">
      <c r="A177" s="7">
        <v>41760</v>
      </c>
      <c r="B177" s="6">
        <v>109.4</v>
      </c>
      <c r="C177" s="8">
        <f t="shared" si="2"/>
        <v>87.73055332798717</v>
      </c>
    </row>
    <row r="178" spans="1:3" ht="12.75">
      <c r="A178" s="7">
        <v>41791</v>
      </c>
      <c r="B178" s="6">
        <v>109.7</v>
      </c>
      <c r="C178" s="8">
        <f t="shared" si="2"/>
        <v>87.97113071371291</v>
      </c>
    </row>
    <row r="179" spans="1:3" ht="12.75">
      <c r="A179" s="7">
        <v>41821</v>
      </c>
      <c r="B179" s="6">
        <v>110.6</v>
      </c>
      <c r="C179" s="8">
        <f t="shared" si="2"/>
        <v>88.69286287089012</v>
      </c>
    </row>
    <row r="180" spans="1:3" ht="12.75">
      <c r="A180" s="7">
        <v>41852</v>
      </c>
      <c r="B180" s="6">
        <v>111</v>
      </c>
      <c r="C180" s="8">
        <f t="shared" si="2"/>
        <v>89.01363271852445</v>
      </c>
    </row>
    <row r="181" spans="1:3" ht="12.75">
      <c r="A181" s="7">
        <v>41883</v>
      </c>
      <c r="B181" s="6">
        <v>111</v>
      </c>
      <c r="C181" s="8">
        <f t="shared" si="2"/>
        <v>89.01363271852445</v>
      </c>
    </row>
    <row r="182" spans="1:3" ht="12.75">
      <c r="A182" s="7">
        <v>41913</v>
      </c>
      <c r="B182" s="6">
        <v>111.2</v>
      </c>
      <c r="C182" s="8">
        <f t="shared" si="2"/>
        <v>89.17401764234161</v>
      </c>
    </row>
    <row r="183" spans="1:3" ht="12.75">
      <c r="A183" s="7">
        <v>41944</v>
      </c>
      <c r="B183" s="6">
        <v>111.2</v>
      </c>
      <c r="C183" s="8">
        <f t="shared" si="2"/>
        <v>89.17401764234161</v>
      </c>
    </row>
    <row r="184" spans="1:3" ht="12.75">
      <c r="A184" s="7">
        <v>41974</v>
      </c>
      <c r="B184" s="6">
        <v>111</v>
      </c>
      <c r="C184" s="8">
        <f t="shared" si="2"/>
        <v>89.01363271852445</v>
      </c>
    </row>
    <row r="185" spans="1:3" ht="12.75">
      <c r="A185" s="7">
        <v>42005</v>
      </c>
      <c r="B185" s="6">
        <v>110.8</v>
      </c>
      <c r="C185" s="8">
        <f t="shared" si="2"/>
        <v>88.85324779470729</v>
      </c>
    </row>
    <row r="186" spans="1:3" ht="12.75">
      <c r="A186" s="7">
        <v>42036</v>
      </c>
      <c r="B186" s="6">
        <v>111.5</v>
      </c>
      <c r="C186" s="8">
        <f t="shared" si="2"/>
        <v>89.41459502806735</v>
      </c>
    </row>
    <row r="187" spans="1:3" ht="12.75">
      <c r="A187" s="7">
        <v>42064</v>
      </c>
      <c r="B187" s="6">
        <v>113.1</v>
      </c>
      <c r="C187" s="8">
        <f t="shared" si="2"/>
        <v>90.69767441860463</v>
      </c>
    </row>
    <row r="188" spans="1:3" ht="12.75">
      <c r="A188" s="7">
        <v>42095</v>
      </c>
      <c r="B188" s="6">
        <v>114.1</v>
      </c>
      <c r="C188" s="8">
        <f t="shared" si="2"/>
        <v>91.49959903769044</v>
      </c>
    </row>
    <row r="189" spans="1:3" ht="12.75">
      <c r="A189" s="7">
        <v>42125</v>
      </c>
      <c r="B189" s="6">
        <v>114.4</v>
      </c>
      <c r="C189" s="8">
        <f t="shared" si="2"/>
        <v>91.7401764234162</v>
      </c>
    </row>
    <row r="190" spans="1:3" ht="12.75">
      <c r="A190" s="7">
        <v>42156</v>
      </c>
      <c r="B190" s="6">
        <v>114.9</v>
      </c>
      <c r="C190" s="8">
        <f t="shared" si="2"/>
        <v>92.14113873295909</v>
      </c>
    </row>
    <row r="191" spans="1:3" ht="12.75">
      <c r="A191" s="7">
        <v>42186</v>
      </c>
      <c r="B191" s="6">
        <v>116.1</v>
      </c>
      <c r="C191" s="8">
        <f t="shared" si="2"/>
        <v>93.10344827586205</v>
      </c>
    </row>
    <row r="192" spans="1:3" ht="12.75">
      <c r="A192" s="7">
        <v>42217</v>
      </c>
      <c r="B192" s="6">
        <v>116.1</v>
      </c>
      <c r="C192" s="8">
        <f t="shared" si="2"/>
        <v>93.10344827586205</v>
      </c>
    </row>
    <row r="193" spans="1:3" ht="12.75">
      <c r="A193" s="7">
        <v>42248</v>
      </c>
      <c r="B193" s="6">
        <v>116.1</v>
      </c>
      <c r="C193" s="8">
        <f t="shared" si="2"/>
        <v>93.10344827586205</v>
      </c>
    </row>
    <row r="194" spans="1:3" ht="12.75">
      <c r="A194" s="7">
        <v>42278</v>
      </c>
      <c r="B194" s="6">
        <v>116.4</v>
      </c>
      <c r="C194" s="8">
        <f t="shared" si="2"/>
        <v>93.3440256615878</v>
      </c>
    </row>
    <row r="195" spans="1:3" ht="12.75">
      <c r="A195" s="7">
        <v>42309</v>
      </c>
      <c r="B195" s="6">
        <v>116.5</v>
      </c>
      <c r="C195" s="8">
        <f aca="true" t="shared" si="3" ref="C195:C208">B195/1.247</f>
        <v>93.42421812349639</v>
      </c>
    </row>
    <row r="196" spans="1:3" ht="12.75">
      <c r="A196" s="7">
        <v>42339</v>
      </c>
      <c r="B196" s="6">
        <v>116.8</v>
      </c>
      <c r="C196" s="8">
        <f t="shared" si="3"/>
        <v>93.66479550922212</v>
      </c>
    </row>
    <row r="197" spans="1:3" ht="12.75">
      <c r="A197" s="7">
        <v>42370</v>
      </c>
      <c r="B197" s="6">
        <v>117.7</v>
      </c>
      <c r="C197" s="8">
        <f t="shared" si="3"/>
        <v>94.38652766639935</v>
      </c>
    </row>
    <row r="198" spans="1:3" ht="12.75">
      <c r="A198" s="7">
        <v>42401</v>
      </c>
      <c r="B198" s="6">
        <v>119.3</v>
      </c>
      <c r="C198" s="8">
        <f t="shared" si="3"/>
        <v>95.66960705693664</v>
      </c>
    </row>
    <row r="199" spans="1:3" ht="12.75">
      <c r="A199" s="7">
        <v>42430</v>
      </c>
      <c r="B199" s="6">
        <v>120.2</v>
      </c>
      <c r="C199" s="8">
        <f t="shared" si="3"/>
        <v>96.39133921411387</v>
      </c>
    </row>
    <row r="200" spans="1:3" ht="12.75">
      <c r="A200" s="7">
        <v>42461</v>
      </c>
      <c r="B200" s="6">
        <v>121.2</v>
      </c>
      <c r="C200" s="8">
        <f t="shared" si="3"/>
        <v>97.19326383319968</v>
      </c>
    </row>
    <row r="201" spans="1:3" ht="12.75">
      <c r="A201" s="7">
        <v>42491</v>
      </c>
      <c r="B201" s="6">
        <v>121.4</v>
      </c>
      <c r="C201" s="8">
        <f t="shared" si="3"/>
        <v>97.35364875701684</v>
      </c>
    </row>
    <row r="202" spans="1:3" ht="12.75">
      <c r="A202" s="7">
        <v>42522</v>
      </c>
      <c r="B202" s="6">
        <v>122.1</v>
      </c>
      <c r="C202" s="8">
        <f t="shared" si="3"/>
        <v>97.9149959903769</v>
      </c>
    </row>
    <row r="203" spans="1:3" ht="12.75">
      <c r="A203" s="7">
        <v>42552</v>
      </c>
      <c r="B203" s="6">
        <v>123.1</v>
      </c>
      <c r="C203" s="8">
        <f t="shared" si="3"/>
        <v>98.7169206094627</v>
      </c>
    </row>
    <row r="204" spans="1:3" ht="12.75">
      <c r="A204" s="7">
        <v>42583</v>
      </c>
      <c r="B204" s="6">
        <v>123</v>
      </c>
      <c r="C204" s="8">
        <f t="shared" si="3"/>
        <v>98.63672814755412</v>
      </c>
    </row>
    <row r="205" spans="1:3" ht="12.75">
      <c r="A205" s="7">
        <v>42614</v>
      </c>
      <c r="B205" s="6">
        <v>123.2</v>
      </c>
      <c r="C205" s="8">
        <f t="shared" si="3"/>
        <v>98.79711307137129</v>
      </c>
    </row>
    <row r="206" spans="1:3" ht="12.75">
      <c r="A206" s="7">
        <v>42644</v>
      </c>
      <c r="B206" s="6">
        <v>123.8</v>
      </c>
      <c r="C206" s="8">
        <f t="shared" si="3"/>
        <v>99.27826784282276</v>
      </c>
    </row>
    <row r="207" spans="1:3" ht="12.75">
      <c r="A207" s="7">
        <v>42675</v>
      </c>
      <c r="B207" s="6">
        <v>124.2</v>
      </c>
      <c r="C207" s="8">
        <f t="shared" si="3"/>
        <v>99.5990376904571</v>
      </c>
    </row>
    <row r="208" spans="1:3" ht="12.75">
      <c r="A208" s="7">
        <v>42705</v>
      </c>
      <c r="B208" s="6">
        <v>124.7</v>
      </c>
      <c r="C208" s="8">
        <f t="shared" si="3"/>
        <v>100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8.57421875" style="1" bestFit="1" customWidth="1"/>
    <col min="2" max="2" width="7.00390625" style="1" customWidth="1"/>
    <col min="3" max="3" width="10.7109375" style="22" customWidth="1"/>
    <col min="4" max="4" width="3.8515625" style="1" customWidth="1"/>
    <col min="5" max="5" width="15.28125" style="1" customWidth="1"/>
    <col min="6" max="6" width="12.28125" style="1" customWidth="1"/>
    <col min="7" max="7" width="33.8515625" style="1" customWidth="1"/>
    <col min="8" max="8" width="15.7109375" style="1" customWidth="1"/>
    <col min="9" max="9" width="13.140625" style="1" customWidth="1"/>
    <col min="10" max="10" width="19.7109375" style="14" bestFit="1" customWidth="1"/>
    <col min="11" max="11" width="18.7109375" style="1" bestFit="1" customWidth="1"/>
    <col min="12" max="12" width="12.00390625" style="13" bestFit="1" customWidth="1"/>
    <col min="13" max="16384" width="9.140625" style="1" customWidth="1"/>
  </cols>
  <sheetData>
    <row r="1" spans="1:12" s="12" customFormat="1" ht="37.5" customHeight="1">
      <c r="A1" s="5" t="s">
        <v>282</v>
      </c>
      <c r="B1" s="5"/>
      <c r="C1" s="23"/>
      <c r="D1" s="5"/>
      <c r="E1" s="5"/>
      <c r="F1" s="5"/>
      <c r="G1" s="5"/>
      <c r="H1" s="5"/>
      <c r="I1" s="5"/>
      <c r="J1" s="10"/>
      <c r="K1" s="5"/>
      <c r="L1" s="11"/>
    </row>
    <row r="2" spans="1:12" ht="12.75">
      <c r="A2" s="28" t="s">
        <v>2</v>
      </c>
      <c r="B2" s="28" t="s">
        <v>271</v>
      </c>
      <c r="C2" s="29" t="s">
        <v>281</v>
      </c>
      <c r="D2" s="28" t="s">
        <v>3</v>
      </c>
      <c r="E2" s="28" t="s">
        <v>276</v>
      </c>
      <c r="F2" s="28" t="s">
        <v>101</v>
      </c>
      <c r="G2" s="28" t="s">
        <v>275</v>
      </c>
      <c r="H2" s="28" t="s">
        <v>273</v>
      </c>
      <c r="I2" s="28" t="s">
        <v>274</v>
      </c>
      <c r="J2" s="28" t="s">
        <v>279</v>
      </c>
      <c r="K2" s="28" t="s">
        <v>278</v>
      </c>
      <c r="L2" s="28" t="s">
        <v>277</v>
      </c>
    </row>
    <row r="3" spans="1:12" s="20" customFormat="1" ht="12.75">
      <c r="A3" s="15" t="s">
        <v>163</v>
      </c>
      <c r="B3" s="16" t="s">
        <v>88</v>
      </c>
      <c r="C3" s="24" t="s">
        <v>262</v>
      </c>
      <c r="D3" s="15" t="s">
        <v>1</v>
      </c>
      <c r="E3" s="17" t="s">
        <v>268</v>
      </c>
      <c r="F3" s="18">
        <v>41437</v>
      </c>
      <c r="G3" s="15" t="s">
        <v>60</v>
      </c>
      <c r="H3" s="18">
        <v>45267</v>
      </c>
      <c r="I3" s="15" t="s">
        <v>241</v>
      </c>
      <c r="J3" s="25">
        <v>51.3420704228938</v>
      </c>
      <c r="K3" s="25">
        <v>41.1724702669556</v>
      </c>
      <c r="L3" s="19">
        <f>J3/K3</f>
        <v>1.247000000000004</v>
      </c>
    </row>
    <row r="4" spans="1:12" s="20" customFormat="1" ht="12.75">
      <c r="A4" s="15" t="s">
        <v>88</v>
      </c>
      <c r="B4" s="16"/>
      <c r="C4" s="26"/>
      <c r="D4" s="15" t="s">
        <v>1</v>
      </c>
      <c r="E4" s="17" t="s">
        <v>268</v>
      </c>
      <c r="F4" s="18">
        <v>37041</v>
      </c>
      <c r="G4" s="15" t="s">
        <v>31</v>
      </c>
      <c r="H4" s="18">
        <v>45267</v>
      </c>
      <c r="I4" s="15" t="s">
        <v>89</v>
      </c>
      <c r="J4" s="25">
        <v>51.3420704228938</v>
      </c>
      <c r="K4" s="25">
        <v>41.1724702669556</v>
      </c>
      <c r="L4" s="27">
        <f aca="true" t="shared" si="0" ref="L4:L67">J4/K4</f>
        <v>1.247000000000004</v>
      </c>
    </row>
    <row r="5" spans="1:12" s="20" customFormat="1" ht="12.75">
      <c r="A5" s="15" t="s">
        <v>5</v>
      </c>
      <c r="B5" s="16">
        <v>197</v>
      </c>
      <c r="C5" s="26" t="s">
        <v>262</v>
      </c>
      <c r="D5" s="15" t="s">
        <v>1</v>
      </c>
      <c r="E5" s="17" t="s">
        <v>268</v>
      </c>
      <c r="F5" s="18">
        <v>40157</v>
      </c>
      <c r="G5" s="15" t="s">
        <v>258</v>
      </c>
      <c r="H5" s="18">
        <v>47094</v>
      </c>
      <c r="I5" s="15" t="s">
        <v>6</v>
      </c>
      <c r="J5" s="25">
        <v>51.3420704228938</v>
      </c>
      <c r="K5" s="25">
        <v>41.1724702669556</v>
      </c>
      <c r="L5" s="27">
        <f t="shared" si="0"/>
        <v>1.247000000000004</v>
      </c>
    </row>
    <row r="6" spans="1:12" s="20" customFormat="1" ht="12.75">
      <c r="A6" s="15" t="s">
        <v>97</v>
      </c>
      <c r="B6" s="16" t="s">
        <v>88</v>
      </c>
      <c r="C6" s="26" t="s">
        <v>262</v>
      </c>
      <c r="D6" s="15" t="s">
        <v>1</v>
      </c>
      <c r="E6" s="17" t="s">
        <v>268</v>
      </c>
      <c r="F6" s="18">
        <v>40240</v>
      </c>
      <c r="G6" s="15" t="s">
        <v>96</v>
      </c>
      <c r="H6" s="18">
        <v>45267</v>
      </c>
      <c r="I6" s="15" t="s">
        <v>98</v>
      </c>
      <c r="J6" s="25">
        <v>51.3420704228938</v>
      </c>
      <c r="K6" s="25">
        <v>41.1724702669556</v>
      </c>
      <c r="L6" s="27">
        <f t="shared" si="0"/>
        <v>1.247000000000004</v>
      </c>
    </row>
    <row r="7" spans="1:12" s="20" customFormat="1" ht="12.75">
      <c r="A7" s="15" t="s">
        <v>17</v>
      </c>
      <c r="B7" s="16">
        <v>197</v>
      </c>
      <c r="C7" s="26" t="s">
        <v>262</v>
      </c>
      <c r="D7" s="15" t="s">
        <v>1</v>
      </c>
      <c r="E7" s="17" t="s">
        <v>268</v>
      </c>
      <c r="F7" s="18">
        <v>40206</v>
      </c>
      <c r="G7" s="15" t="s">
        <v>9</v>
      </c>
      <c r="H7" s="18">
        <v>45267</v>
      </c>
      <c r="I7" s="15" t="s">
        <v>18</v>
      </c>
      <c r="J7" s="25">
        <v>51.342070422894</v>
      </c>
      <c r="K7" s="25">
        <v>41.1724702669556</v>
      </c>
      <c r="L7" s="27">
        <f t="shared" si="0"/>
        <v>1.2470000000000088</v>
      </c>
    </row>
    <row r="8" spans="1:12" s="21" customFormat="1" ht="12.75">
      <c r="A8" s="15" t="s">
        <v>66</v>
      </c>
      <c r="B8" s="16" t="s">
        <v>88</v>
      </c>
      <c r="C8" s="26" t="s">
        <v>262</v>
      </c>
      <c r="D8" s="15" t="s">
        <v>1</v>
      </c>
      <c r="E8" s="17" t="s">
        <v>268</v>
      </c>
      <c r="F8" s="18">
        <v>40245</v>
      </c>
      <c r="G8" s="15" t="s">
        <v>31</v>
      </c>
      <c r="H8" s="18">
        <v>45267</v>
      </c>
      <c r="I8" s="15" t="s">
        <v>67</v>
      </c>
      <c r="J8" s="25">
        <v>51.342070422894</v>
      </c>
      <c r="K8" s="25">
        <v>41.1724702669556</v>
      </c>
      <c r="L8" s="27">
        <f t="shared" si="0"/>
        <v>1.2470000000000088</v>
      </c>
    </row>
    <row r="9" spans="1:12" s="21" customFormat="1" ht="12.75">
      <c r="A9" s="15" t="s">
        <v>38</v>
      </c>
      <c r="B9" s="16">
        <v>197</v>
      </c>
      <c r="C9" s="26" t="s">
        <v>262</v>
      </c>
      <c r="D9" s="15" t="s">
        <v>1</v>
      </c>
      <c r="E9" s="17" t="s">
        <v>268</v>
      </c>
      <c r="F9" s="18">
        <v>40282</v>
      </c>
      <c r="G9" s="15" t="s">
        <v>9</v>
      </c>
      <c r="H9" s="18">
        <v>45267</v>
      </c>
      <c r="I9" s="15" t="s">
        <v>39</v>
      </c>
      <c r="J9" s="25">
        <v>51.342070422894</v>
      </c>
      <c r="K9" s="25">
        <v>41.1724702669556</v>
      </c>
      <c r="L9" s="27">
        <f t="shared" si="0"/>
        <v>1.2470000000000088</v>
      </c>
    </row>
    <row r="10" spans="1:12" s="21" customFormat="1" ht="12.75">
      <c r="A10" s="15" t="s">
        <v>50</v>
      </c>
      <c r="B10" s="16">
        <v>197</v>
      </c>
      <c r="C10" s="26" t="s">
        <v>262</v>
      </c>
      <c r="D10" s="15" t="s">
        <v>1</v>
      </c>
      <c r="E10" s="17" t="s">
        <v>268</v>
      </c>
      <c r="F10" s="18">
        <v>40316</v>
      </c>
      <c r="G10" s="15" t="s">
        <v>51</v>
      </c>
      <c r="H10" s="18">
        <v>45267</v>
      </c>
      <c r="I10" s="15" t="s">
        <v>52</v>
      </c>
      <c r="J10" s="25">
        <v>51.342070422894</v>
      </c>
      <c r="K10" s="25">
        <v>41.1724702669556</v>
      </c>
      <c r="L10" s="27">
        <f t="shared" si="0"/>
        <v>1.2470000000000088</v>
      </c>
    </row>
    <row r="11" spans="1:12" s="21" customFormat="1" ht="12.75">
      <c r="A11" s="15" t="s">
        <v>53</v>
      </c>
      <c r="B11" s="16">
        <v>197</v>
      </c>
      <c r="C11" s="26" t="s">
        <v>262</v>
      </c>
      <c r="D11" s="15" t="s">
        <v>1</v>
      </c>
      <c r="E11" s="17" t="s">
        <v>268</v>
      </c>
      <c r="F11" s="18">
        <v>40325</v>
      </c>
      <c r="G11" s="15" t="s">
        <v>51</v>
      </c>
      <c r="H11" s="18">
        <v>45267</v>
      </c>
      <c r="I11" s="15" t="s">
        <v>54</v>
      </c>
      <c r="J11" s="25">
        <v>51.342070422894</v>
      </c>
      <c r="K11" s="25">
        <v>41.1724702669556</v>
      </c>
      <c r="L11" s="27">
        <f t="shared" si="0"/>
        <v>1.2470000000000088</v>
      </c>
    </row>
    <row r="12" spans="1:12" s="21" customFormat="1" ht="12.75">
      <c r="A12" s="15" t="s">
        <v>55</v>
      </c>
      <c r="B12" s="16">
        <v>197</v>
      </c>
      <c r="C12" s="26" t="s">
        <v>262</v>
      </c>
      <c r="D12" s="15" t="s">
        <v>1</v>
      </c>
      <c r="E12" s="17" t="s">
        <v>268</v>
      </c>
      <c r="F12" s="18">
        <v>40374</v>
      </c>
      <c r="G12" s="15" t="s">
        <v>51</v>
      </c>
      <c r="H12" s="18">
        <v>45267</v>
      </c>
      <c r="I12" s="15" t="s">
        <v>56</v>
      </c>
      <c r="J12" s="25">
        <v>51.342070422894</v>
      </c>
      <c r="K12" s="25">
        <v>41.1724702669556</v>
      </c>
      <c r="L12" s="27">
        <f t="shared" si="0"/>
        <v>1.2470000000000088</v>
      </c>
    </row>
    <row r="13" spans="1:12" s="21" customFormat="1" ht="12.75">
      <c r="A13" s="15" t="s">
        <v>68</v>
      </c>
      <c r="B13" s="16" t="s">
        <v>88</v>
      </c>
      <c r="C13" s="26" t="s">
        <v>262</v>
      </c>
      <c r="D13" s="15" t="s">
        <v>1</v>
      </c>
      <c r="E13" s="17" t="s">
        <v>268</v>
      </c>
      <c r="F13" s="18">
        <v>40410</v>
      </c>
      <c r="G13" s="15" t="s">
        <v>31</v>
      </c>
      <c r="H13" s="18">
        <v>45267</v>
      </c>
      <c r="I13" s="15" t="s">
        <v>69</v>
      </c>
      <c r="J13" s="25">
        <v>51.342070422894</v>
      </c>
      <c r="K13" s="25">
        <v>41.1724702669556</v>
      </c>
      <c r="L13" s="27">
        <f t="shared" si="0"/>
        <v>1.2470000000000088</v>
      </c>
    </row>
    <row r="14" spans="1:12" s="21" customFormat="1" ht="12.75">
      <c r="A14" s="15" t="s">
        <v>179</v>
      </c>
      <c r="B14" s="16" t="s">
        <v>94</v>
      </c>
      <c r="C14" s="26"/>
      <c r="D14" s="15" t="s">
        <v>1</v>
      </c>
      <c r="E14" s="17" t="s">
        <v>268</v>
      </c>
      <c r="F14" s="18">
        <v>37215</v>
      </c>
      <c r="G14" s="15" t="s">
        <v>31</v>
      </c>
      <c r="H14" s="18">
        <v>43313</v>
      </c>
      <c r="I14" s="15" t="s">
        <v>257</v>
      </c>
      <c r="J14" s="25">
        <v>52.275716916601</v>
      </c>
      <c r="K14" s="25">
        <v>41.921184375783</v>
      </c>
      <c r="L14" s="27">
        <f t="shared" si="0"/>
        <v>1.2469999999999903</v>
      </c>
    </row>
    <row r="15" spans="1:12" s="21" customFormat="1" ht="12.75">
      <c r="A15" s="15" t="s">
        <v>90</v>
      </c>
      <c r="B15" s="16"/>
      <c r="C15" s="26"/>
      <c r="D15" s="15" t="s">
        <v>1</v>
      </c>
      <c r="E15" s="17" t="s">
        <v>268</v>
      </c>
      <c r="F15" s="18">
        <v>37853</v>
      </c>
      <c r="G15" s="15" t="s">
        <v>31</v>
      </c>
      <c r="H15" s="18">
        <v>45267</v>
      </c>
      <c r="I15" s="15" t="s">
        <v>91</v>
      </c>
      <c r="J15" s="25">
        <v>60.633449601548</v>
      </c>
      <c r="K15" s="25">
        <v>48.6234559755797</v>
      </c>
      <c r="L15" s="27">
        <f t="shared" si="0"/>
        <v>1.2470000000000023</v>
      </c>
    </row>
    <row r="16" spans="1:12" s="21" customFormat="1" ht="12.75">
      <c r="A16" s="15" t="s">
        <v>130</v>
      </c>
      <c r="B16" s="16">
        <v>202</v>
      </c>
      <c r="C16" s="26" t="s">
        <v>263</v>
      </c>
      <c r="D16" s="15" t="s">
        <v>1</v>
      </c>
      <c r="E16" s="17" t="s">
        <v>268</v>
      </c>
      <c r="F16" s="18">
        <v>41698</v>
      </c>
      <c r="G16" s="15" t="s">
        <v>60</v>
      </c>
      <c r="H16" s="18">
        <v>48920</v>
      </c>
      <c r="I16" s="15" t="s">
        <v>208</v>
      </c>
      <c r="J16" s="25">
        <v>60.63344960154799</v>
      </c>
      <c r="K16" s="25">
        <v>48.6234559755797</v>
      </c>
      <c r="L16" s="27">
        <f t="shared" si="0"/>
        <v>1.247000000000002</v>
      </c>
    </row>
    <row r="17" spans="1:12" s="21" customFormat="1" ht="12.75">
      <c r="A17" s="15" t="s">
        <v>132</v>
      </c>
      <c r="B17" s="16">
        <v>202</v>
      </c>
      <c r="C17" s="26" t="s">
        <v>263</v>
      </c>
      <c r="D17" s="15" t="s">
        <v>1</v>
      </c>
      <c r="E17" s="17" t="s">
        <v>269</v>
      </c>
      <c r="F17" s="18">
        <v>41752</v>
      </c>
      <c r="G17" s="15" t="s">
        <v>60</v>
      </c>
      <c r="H17" s="18">
        <v>48920</v>
      </c>
      <c r="I17" s="15" t="s">
        <v>210</v>
      </c>
      <c r="J17" s="25">
        <v>60.63344960154799</v>
      </c>
      <c r="K17" s="25">
        <v>48.6234559755797</v>
      </c>
      <c r="L17" s="27">
        <f t="shared" si="0"/>
        <v>1.247000000000002</v>
      </c>
    </row>
    <row r="18" spans="1:12" s="21" customFormat="1" ht="12.75">
      <c r="A18" s="15" t="s">
        <v>136</v>
      </c>
      <c r="B18" s="16">
        <v>202</v>
      </c>
      <c r="C18" s="26" t="s">
        <v>263</v>
      </c>
      <c r="D18" s="15" t="s">
        <v>1</v>
      </c>
      <c r="E18" s="17" t="s">
        <v>269</v>
      </c>
      <c r="F18" s="18">
        <v>41887</v>
      </c>
      <c r="G18" s="15" t="s">
        <v>60</v>
      </c>
      <c r="H18" s="18">
        <v>48920</v>
      </c>
      <c r="I18" s="15" t="s">
        <v>214</v>
      </c>
      <c r="J18" s="25">
        <v>60.63344960154799</v>
      </c>
      <c r="K18" s="25">
        <v>48.6234559755797</v>
      </c>
      <c r="L18" s="27">
        <f t="shared" si="0"/>
        <v>1.247000000000002</v>
      </c>
    </row>
    <row r="19" spans="1:12" s="21" customFormat="1" ht="12.75">
      <c r="A19" s="15" t="s">
        <v>137</v>
      </c>
      <c r="B19" s="16">
        <v>202</v>
      </c>
      <c r="C19" s="26" t="s">
        <v>263</v>
      </c>
      <c r="D19" s="15" t="s">
        <v>1</v>
      </c>
      <c r="E19" s="17" t="s">
        <v>269</v>
      </c>
      <c r="F19" s="18">
        <v>41933</v>
      </c>
      <c r="G19" s="15" t="s">
        <v>60</v>
      </c>
      <c r="H19" s="18">
        <v>48920</v>
      </c>
      <c r="I19" s="15" t="s">
        <v>215</v>
      </c>
      <c r="J19" s="25">
        <v>60.63344960154799</v>
      </c>
      <c r="K19" s="25">
        <v>48.6234559755797</v>
      </c>
      <c r="L19" s="27">
        <f t="shared" si="0"/>
        <v>1.247000000000002</v>
      </c>
    </row>
    <row r="20" spans="1:12" s="21" customFormat="1" ht="12.75">
      <c r="A20" s="15" t="s">
        <v>139</v>
      </c>
      <c r="B20" s="16">
        <v>202</v>
      </c>
      <c r="C20" s="26" t="s">
        <v>263</v>
      </c>
      <c r="D20" s="15" t="s">
        <v>1</v>
      </c>
      <c r="E20" s="17" t="s">
        <v>269</v>
      </c>
      <c r="F20" s="18">
        <v>41954</v>
      </c>
      <c r="G20" s="15" t="s">
        <v>60</v>
      </c>
      <c r="H20" s="18">
        <v>48920</v>
      </c>
      <c r="I20" s="15" t="s">
        <v>217</v>
      </c>
      <c r="J20" s="25">
        <v>60.63344960154799</v>
      </c>
      <c r="K20" s="25">
        <v>48.6234559755797</v>
      </c>
      <c r="L20" s="27">
        <f t="shared" si="0"/>
        <v>1.247000000000002</v>
      </c>
    </row>
    <row r="21" spans="1:12" s="21" customFormat="1" ht="12.75">
      <c r="A21" s="15" t="s">
        <v>42</v>
      </c>
      <c r="B21" s="16">
        <v>202</v>
      </c>
      <c r="C21" s="26" t="s">
        <v>263</v>
      </c>
      <c r="D21" s="15" t="s">
        <v>1</v>
      </c>
      <c r="E21" s="17" t="s">
        <v>268</v>
      </c>
      <c r="F21" s="18">
        <v>40396</v>
      </c>
      <c r="G21" s="15" t="s">
        <v>9</v>
      </c>
      <c r="H21" s="18">
        <v>48920</v>
      </c>
      <c r="I21" s="15" t="s">
        <v>43</v>
      </c>
      <c r="J21" s="25">
        <v>60.633449601548</v>
      </c>
      <c r="K21" s="25">
        <v>48.6234559755797</v>
      </c>
      <c r="L21" s="27">
        <f t="shared" si="0"/>
        <v>1.2470000000000023</v>
      </c>
    </row>
    <row r="22" spans="1:12" s="21" customFormat="1" ht="12.75">
      <c r="A22" s="15" t="s">
        <v>15</v>
      </c>
      <c r="B22" s="16">
        <v>202</v>
      </c>
      <c r="C22" s="26" t="s">
        <v>263</v>
      </c>
      <c r="D22" s="15" t="s">
        <v>1</v>
      </c>
      <c r="E22" s="17" t="s">
        <v>268</v>
      </c>
      <c r="F22" s="18">
        <v>41158</v>
      </c>
      <c r="G22" s="15" t="s">
        <v>13</v>
      </c>
      <c r="H22" s="18">
        <v>48920</v>
      </c>
      <c r="I22" s="15" t="s">
        <v>16</v>
      </c>
      <c r="J22" s="25">
        <v>60.633449601548</v>
      </c>
      <c r="K22" s="25">
        <v>48.6234559755797</v>
      </c>
      <c r="L22" s="27">
        <f t="shared" si="0"/>
        <v>1.2470000000000023</v>
      </c>
    </row>
    <row r="23" spans="1:12" s="21" customFormat="1" ht="12.75">
      <c r="A23" s="15" t="s">
        <v>172</v>
      </c>
      <c r="B23" s="16" t="s">
        <v>90</v>
      </c>
      <c r="C23" s="26" t="s">
        <v>263</v>
      </c>
      <c r="D23" s="15" t="s">
        <v>1</v>
      </c>
      <c r="E23" s="17" t="s">
        <v>269</v>
      </c>
      <c r="F23" s="18">
        <v>42055</v>
      </c>
      <c r="G23" s="15" t="s">
        <v>13</v>
      </c>
      <c r="H23" s="18">
        <v>45267</v>
      </c>
      <c r="I23" s="15" t="s">
        <v>250</v>
      </c>
      <c r="J23" s="25">
        <v>60.633449601548</v>
      </c>
      <c r="K23" s="25">
        <v>48.6234559755797</v>
      </c>
      <c r="L23" s="27">
        <f t="shared" si="0"/>
        <v>1.2470000000000023</v>
      </c>
    </row>
    <row r="24" spans="1:12" s="20" customFormat="1" ht="12.75">
      <c r="A24" s="15" t="s">
        <v>145</v>
      </c>
      <c r="B24" s="16">
        <v>202</v>
      </c>
      <c r="C24" s="26" t="s">
        <v>263</v>
      </c>
      <c r="D24" s="15" t="s">
        <v>1</v>
      </c>
      <c r="E24" s="17" t="s">
        <v>269</v>
      </c>
      <c r="F24" s="18">
        <v>42136</v>
      </c>
      <c r="G24" s="15" t="s">
        <v>60</v>
      </c>
      <c r="H24" s="18">
        <v>48920</v>
      </c>
      <c r="I24" s="15" t="s">
        <v>223</v>
      </c>
      <c r="J24" s="25">
        <v>60.633449601548</v>
      </c>
      <c r="K24" s="25">
        <v>48.6234559755797</v>
      </c>
      <c r="L24" s="27">
        <f t="shared" si="0"/>
        <v>1.2470000000000023</v>
      </c>
    </row>
    <row r="25" spans="1:12" s="20" customFormat="1" ht="12.75">
      <c r="A25" s="15" t="s">
        <v>150</v>
      </c>
      <c r="B25" s="16">
        <v>202</v>
      </c>
      <c r="C25" s="26" t="s">
        <v>263</v>
      </c>
      <c r="D25" s="15" t="s">
        <v>1</v>
      </c>
      <c r="E25" s="17" t="s">
        <v>268</v>
      </c>
      <c r="F25" s="18">
        <v>42185</v>
      </c>
      <c r="G25" s="15" t="s">
        <v>60</v>
      </c>
      <c r="H25" s="18">
        <v>48920</v>
      </c>
      <c r="I25" s="15" t="s">
        <v>228</v>
      </c>
      <c r="J25" s="25">
        <v>60.633449601548</v>
      </c>
      <c r="K25" s="25">
        <v>48.6234559755797</v>
      </c>
      <c r="L25" s="27">
        <f t="shared" si="0"/>
        <v>1.2470000000000023</v>
      </c>
    </row>
    <row r="26" spans="1:12" s="20" customFormat="1" ht="12.75">
      <c r="A26" s="15" t="s">
        <v>177</v>
      </c>
      <c r="B26" s="16" t="s">
        <v>90</v>
      </c>
      <c r="C26" s="26" t="s">
        <v>263</v>
      </c>
      <c r="D26" s="15" t="s">
        <v>1</v>
      </c>
      <c r="E26" s="17" t="s">
        <v>269</v>
      </c>
      <c r="F26" s="18">
        <v>42419</v>
      </c>
      <c r="G26" s="15" t="s">
        <v>96</v>
      </c>
      <c r="H26" s="18">
        <v>45267</v>
      </c>
      <c r="I26" s="15" t="s">
        <v>255</v>
      </c>
      <c r="J26" s="25">
        <v>60.633449601548</v>
      </c>
      <c r="K26" s="25">
        <v>48.6234559755797</v>
      </c>
      <c r="L26" s="27">
        <f t="shared" si="0"/>
        <v>1.2470000000000023</v>
      </c>
    </row>
    <row r="27" spans="1:12" s="21" customFormat="1" ht="12.75">
      <c r="A27" s="15" t="s">
        <v>107</v>
      </c>
      <c r="B27" s="16">
        <v>202</v>
      </c>
      <c r="C27" s="26" t="s">
        <v>263</v>
      </c>
      <c r="D27" s="15" t="s">
        <v>1</v>
      </c>
      <c r="E27" s="17" t="s">
        <v>269</v>
      </c>
      <c r="F27" s="18">
        <v>41824</v>
      </c>
      <c r="G27" s="15" t="s">
        <v>13</v>
      </c>
      <c r="H27" s="18">
        <v>48920</v>
      </c>
      <c r="I27" s="15" t="s">
        <v>185</v>
      </c>
      <c r="J27" s="25">
        <v>60.633449601548</v>
      </c>
      <c r="K27" s="25">
        <v>48.6234559755797</v>
      </c>
      <c r="L27" s="27">
        <f t="shared" si="0"/>
        <v>1.2470000000000023</v>
      </c>
    </row>
    <row r="28" spans="1:12" s="21" customFormat="1" ht="12.75">
      <c r="A28" s="15" t="s">
        <v>108</v>
      </c>
      <c r="B28" s="16">
        <v>202</v>
      </c>
      <c r="C28" s="26" t="s">
        <v>263</v>
      </c>
      <c r="D28" s="15" t="s">
        <v>1</v>
      </c>
      <c r="E28" s="17" t="s">
        <v>269</v>
      </c>
      <c r="F28" s="18">
        <v>41955</v>
      </c>
      <c r="G28" s="15" t="s">
        <v>13</v>
      </c>
      <c r="H28" s="18">
        <v>48920</v>
      </c>
      <c r="I28" s="15" t="s">
        <v>186</v>
      </c>
      <c r="J28" s="25">
        <v>60.633449601548</v>
      </c>
      <c r="K28" s="25">
        <v>48.6234559755797</v>
      </c>
      <c r="L28" s="27">
        <f t="shared" si="0"/>
        <v>1.2470000000000023</v>
      </c>
    </row>
    <row r="29" spans="1:12" s="21" customFormat="1" ht="12.75">
      <c r="A29" s="15" t="s">
        <v>25</v>
      </c>
      <c r="B29" s="16">
        <v>197</v>
      </c>
      <c r="C29" s="26"/>
      <c r="D29" s="15" t="s">
        <v>1</v>
      </c>
      <c r="E29" s="17" t="s">
        <v>268</v>
      </c>
      <c r="F29" s="18">
        <v>38772</v>
      </c>
      <c r="G29" s="15" t="s">
        <v>8</v>
      </c>
      <c r="H29" s="18">
        <v>43465</v>
      </c>
      <c r="I29" s="15" t="s">
        <v>26</v>
      </c>
      <c r="J29" s="25">
        <v>63.89002424174089</v>
      </c>
      <c r="K29" s="25">
        <v>51.23498335344097</v>
      </c>
      <c r="L29" s="27">
        <f t="shared" si="0"/>
        <v>1.247</v>
      </c>
    </row>
    <row r="30" spans="1:12" s="21" customFormat="1" ht="12.75">
      <c r="A30" s="15" t="s">
        <v>10</v>
      </c>
      <c r="B30" s="16">
        <v>197</v>
      </c>
      <c r="C30" s="26"/>
      <c r="D30" s="15" t="s">
        <v>1</v>
      </c>
      <c r="E30" s="17" t="s">
        <v>268</v>
      </c>
      <c r="F30" s="18">
        <v>39190</v>
      </c>
      <c r="G30" s="15" t="s">
        <v>13</v>
      </c>
      <c r="H30" s="18">
        <v>44304</v>
      </c>
      <c r="I30" s="15" t="s">
        <v>11</v>
      </c>
      <c r="J30" s="25">
        <v>67.91633780584057</v>
      </c>
      <c r="K30" s="25">
        <v>54.463783324651615</v>
      </c>
      <c r="L30" s="27">
        <f t="shared" si="0"/>
        <v>1.247</v>
      </c>
    </row>
    <row r="31" spans="1:12" s="20" customFormat="1" ht="12.75">
      <c r="A31" s="15" t="s">
        <v>141</v>
      </c>
      <c r="B31" s="16">
        <v>210</v>
      </c>
      <c r="C31" s="26" t="s">
        <v>264</v>
      </c>
      <c r="D31" s="15" t="s">
        <v>1</v>
      </c>
      <c r="E31" s="17" t="s">
        <v>269</v>
      </c>
      <c r="F31" s="18">
        <v>42107</v>
      </c>
      <c r="G31" s="15" t="s">
        <v>60</v>
      </c>
      <c r="H31" s="18">
        <v>46843</v>
      </c>
      <c r="I31" s="15" t="s">
        <v>219</v>
      </c>
      <c r="J31" s="25">
        <v>70.4617205998422</v>
      </c>
      <c r="K31" s="25">
        <v>56.5049884521589</v>
      </c>
      <c r="L31" s="27">
        <f t="shared" si="0"/>
        <v>1.2470000000000008</v>
      </c>
    </row>
    <row r="32" spans="1:12" s="20" customFormat="1" ht="12.75">
      <c r="A32" s="15" t="s">
        <v>92</v>
      </c>
      <c r="B32" s="16"/>
      <c r="C32" s="26"/>
      <c r="D32" s="15" t="s">
        <v>1</v>
      </c>
      <c r="E32" s="17" t="s">
        <v>268</v>
      </c>
      <c r="F32" s="18">
        <v>39352</v>
      </c>
      <c r="G32" s="15" t="s">
        <v>31</v>
      </c>
      <c r="H32" s="18">
        <v>46843</v>
      </c>
      <c r="I32" s="15" t="s">
        <v>93</v>
      </c>
      <c r="J32" s="25">
        <v>70.4617205998422</v>
      </c>
      <c r="K32" s="25">
        <v>56.50498845215893</v>
      </c>
      <c r="L32" s="27">
        <f t="shared" si="0"/>
        <v>1.247</v>
      </c>
    </row>
    <row r="33" spans="1:12" s="21" customFormat="1" ht="12.75">
      <c r="A33" s="15" t="s">
        <v>40</v>
      </c>
      <c r="B33" s="16">
        <v>210</v>
      </c>
      <c r="C33" s="26" t="s">
        <v>264</v>
      </c>
      <c r="D33" s="15" t="s">
        <v>1</v>
      </c>
      <c r="E33" s="17" t="s">
        <v>268</v>
      </c>
      <c r="F33" s="18">
        <v>40396</v>
      </c>
      <c r="G33" s="15" t="s">
        <v>9</v>
      </c>
      <c r="H33" s="18">
        <v>46843</v>
      </c>
      <c r="I33" s="15" t="s">
        <v>41</v>
      </c>
      <c r="J33" s="25">
        <v>70.461720599842</v>
      </c>
      <c r="K33" s="25">
        <v>56.504988452158855</v>
      </c>
      <c r="L33" s="27">
        <f t="shared" si="0"/>
        <v>1.2469999999999983</v>
      </c>
    </row>
    <row r="34" spans="1:12" s="21" customFormat="1" ht="12.75">
      <c r="A34" s="15" t="s">
        <v>12</v>
      </c>
      <c r="B34" s="16">
        <v>210</v>
      </c>
      <c r="C34" s="26" t="s">
        <v>264</v>
      </c>
      <c r="D34" s="15" t="s">
        <v>1</v>
      </c>
      <c r="E34" s="17" t="s">
        <v>268</v>
      </c>
      <c r="F34" s="18">
        <v>41158</v>
      </c>
      <c r="G34" s="15" t="s">
        <v>13</v>
      </c>
      <c r="H34" s="18">
        <v>46843</v>
      </c>
      <c r="I34" s="15" t="s">
        <v>14</v>
      </c>
      <c r="J34" s="25">
        <v>70.461720599842</v>
      </c>
      <c r="K34" s="25">
        <v>56.504988452158855</v>
      </c>
      <c r="L34" s="27">
        <f t="shared" si="0"/>
        <v>1.2469999999999983</v>
      </c>
    </row>
    <row r="35" spans="1:12" s="20" customFormat="1" ht="12.75">
      <c r="A35" s="15" t="s">
        <v>144</v>
      </c>
      <c r="B35" s="16">
        <v>210</v>
      </c>
      <c r="C35" s="26" t="s">
        <v>264</v>
      </c>
      <c r="D35" s="15" t="s">
        <v>1</v>
      </c>
      <c r="E35" s="17" t="s">
        <v>269</v>
      </c>
      <c r="F35" s="18">
        <v>42136</v>
      </c>
      <c r="G35" s="15" t="s">
        <v>60</v>
      </c>
      <c r="H35" s="18">
        <v>46843</v>
      </c>
      <c r="I35" s="15" t="s">
        <v>222</v>
      </c>
      <c r="J35" s="25">
        <v>70.461720599842</v>
      </c>
      <c r="K35" s="25">
        <v>56.504988452158855</v>
      </c>
      <c r="L35" s="27">
        <f t="shared" si="0"/>
        <v>1.2469999999999983</v>
      </c>
    </row>
    <row r="36" spans="1:12" s="20" customFormat="1" ht="12.75">
      <c r="A36" s="15" t="s">
        <v>149</v>
      </c>
      <c r="B36" s="16">
        <v>210</v>
      </c>
      <c r="C36" s="26" t="s">
        <v>264</v>
      </c>
      <c r="D36" s="15" t="s">
        <v>1</v>
      </c>
      <c r="E36" s="17" t="s">
        <v>268</v>
      </c>
      <c r="F36" s="18">
        <v>42185</v>
      </c>
      <c r="G36" s="15" t="s">
        <v>60</v>
      </c>
      <c r="H36" s="18">
        <v>46843</v>
      </c>
      <c r="I36" s="15" t="s">
        <v>227</v>
      </c>
      <c r="J36" s="25">
        <v>70.461720599842</v>
      </c>
      <c r="K36" s="25">
        <v>56.504988452158855</v>
      </c>
      <c r="L36" s="27">
        <f t="shared" si="0"/>
        <v>1.2469999999999983</v>
      </c>
    </row>
    <row r="37" spans="1:12" s="20" customFormat="1" ht="12.75">
      <c r="A37" s="15" t="s">
        <v>157</v>
      </c>
      <c r="B37" s="16">
        <v>210</v>
      </c>
      <c r="C37" s="26" t="s">
        <v>264</v>
      </c>
      <c r="D37" s="15" t="s">
        <v>1</v>
      </c>
      <c r="E37" s="17" t="s">
        <v>268</v>
      </c>
      <c r="F37" s="18">
        <v>42509</v>
      </c>
      <c r="G37" s="15" t="s">
        <v>60</v>
      </c>
      <c r="H37" s="18">
        <v>46843</v>
      </c>
      <c r="I37" s="15" t="s">
        <v>235</v>
      </c>
      <c r="J37" s="25">
        <v>70.461720599842</v>
      </c>
      <c r="K37" s="25">
        <v>56.504988452158855</v>
      </c>
      <c r="L37" s="27">
        <f t="shared" si="0"/>
        <v>1.2469999999999983</v>
      </c>
    </row>
    <row r="38" spans="1:12" s="20" customFormat="1" ht="12.75">
      <c r="A38" s="15" t="s">
        <v>84</v>
      </c>
      <c r="B38" s="16" t="s">
        <v>92</v>
      </c>
      <c r="C38" s="26" t="s">
        <v>264</v>
      </c>
      <c r="D38" s="15" t="s">
        <v>1</v>
      </c>
      <c r="E38" s="17" t="s">
        <v>268</v>
      </c>
      <c r="F38" s="18">
        <v>41057</v>
      </c>
      <c r="G38" s="15" t="s">
        <v>258</v>
      </c>
      <c r="H38" s="18">
        <v>46843</v>
      </c>
      <c r="I38" s="15" t="s">
        <v>85</v>
      </c>
      <c r="J38" s="25">
        <v>70.4617205998421</v>
      </c>
      <c r="K38" s="25">
        <v>56.504988452158855</v>
      </c>
      <c r="L38" s="27">
        <f t="shared" si="0"/>
        <v>1.247</v>
      </c>
    </row>
    <row r="39" spans="1:12" s="20" customFormat="1" ht="12.75">
      <c r="A39" s="15" t="s">
        <v>111</v>
      </c>
      <c r="B39" s="16">
        <v>210</v>
      </c>
      <c r="C39" s="26" t="s">
        <v>264</v>
      </c>
      <c r="D39" s="15" t="s">
        <v>1</v>
      </c>
      <c r="E39" s="17" t="s">
        <v>268</v>
      </c>
      <c r="F39" s="18">
        <v>42535</v>
      </c>
      <c r="G39" s="15" t="s">
        <v>266</v>
      </c>
      <c r="H39" s="18">
        <v>46843</v>
      </c>
      <c r="I39" s="15" t="s">
        <v>189</v>
      </c>
      <c r="J39" s="25">
        <v>70.4617205998421</v>
      </c>
      <c r="K39" s="25">
        <v>56.504988452158855</v>
      </c>
      <c r="L39" s="27">
        <f t="shared" si="0"/>
        <v>1.247</v>
      </c>
    </row>
    <row r="40" spans="1:12" s="20" customFormat="1" ht="12.75">
      <c r="A40" s="15" t="s">
        <v>143</v>
      </c>
      <c r="B40" s="16">
        <v>210</v>
      </c>
      <c r="C40" s="26" t="s">
        <v>264</v>
      </c>
      <c r="D40" s="15" t="s">
        <v>1</v>
      </c>
      <c r="E40" s="17" t="s">
        <v>269</v>
      </c>
      <c r="F40" s="18">
        <v>42129</v>
      </c>
      <c r="G40" s="15" t="s">
        <v>60</v>
      </c>
      <c r="H40" s="18">
        <v>46843</v>
      </c>
      <c r="I40" s="15" t="s">
        <v>221</v>
      </c>
      <c r="J40" s="25">
        <v>70.46172059984215</v>
      </c>
      <c r="K40" s="25">
        <v>56.5049884521589</v>
      </c>
      <c r="L40" s="27">
        <f t="shared" si="0"/>
        <v>1.247</v>
      </c>
    </row>
    <row r="41" spans="1:12" s="21" customFormat="1" ht="12.75">
      <c r="A41" s="15" t="s">
        <v>151</v>
      </c>
      <c r="B41" s="16">
        <v>210</v>
      </c>
      <c r="C41" s="26" t="s">
        <v>264</v>
      </c>
      <c r="D41" s="15" t="s">
        <v>1</v>
      </c>
      <c r="E41" s="17" t="s">
        <v>268</v>
      </c>
      <c r="F41" s="18">
        <v>42305</v>
      </c>
      <c r="G41" s="15" t="s">
        <v>60</v>
      </c>
      <c r="H41" s="18">
        <v>46843</v>
      </c>
      <c r="I41" s="15" t="s">
        <v>229</v>
      </c>
      <c r="J41" s="25">
        <v>70.46172059984215</v>
      </c>
      <c r="K41" s="25">
        <v>56.5049884521589</v>
      </c>
      <c r="L41" s="27">
        <f t="shared" si="0"/>
        <v>1.247</v>
      </c>
    </row>
    <row r="42" spans="1:12" s="20" customFormat="1" ht="12.75">
      <c r="A42" s="15" t="s">
        <v>152</v>
      </c>
      <c r="B42" s="16">
        <v>210</v>
      </c>
      <c r="C42" s="26" t="s">
        <v>264</v>
      </c>
      <c r="D42" s="15" t="s">
        <v>1</v>
      </c>
      <c r="E42" s="17" t="s">
        <v>268</v>
      </c>
      <c r="F42" s="18">
        <v>42305</v>
      </c>
      <c r="G42" s="15" t="s">
        <v>60</v>
      </c>
      <c r="H42" s="18">
        <v>46843</v>
      </c>
      <c r="I42" s="15" t="s">
        <v>230</v>
      </c>
      <c r="J42" s="25">
        <v>70.46172059984215</v>
      </c>
      <c r="K42" s="25">
        <v>56.5049884521589</v>
      </c>
      <c r="L42" s="27">
        <f t="shared" si="0"/>
        <v>1.247</v>
      </c>
    </row>
    <row r="43" spans="1:12" s="20" customFormat="1" ht="12.75">
      <c r="A43" s="15" t="s">
        <v>153</v>
      </c>
      <c r="B43" s="16">
        <v>210</v>
      </c>
      <c r="C43" s="26" t="s">
        <v>264</v>
      </c>
      <c r="D43" s="15" t="s">
        <v>1</v>
      </c>
      <c r="E43" s="17" t="s">
        <v>268</v>
      </c>
      <c r="F43" s="18">
        <v>42437</v>
      </c>
      <c r="G43" s="15" t="s">
        <v>60</v>
      </c>
      <c r="H43" s="18">
        <v>46843</v>
      </c>
      <c r="I43" s="15" t="s">
        <v>231</v>
      </c>
      <c r="J43" s="25">
        <v>70.46172059984215</v>
      </c>
      <c r="K43" s="25">
        <v>56.5049884521589</v>
      </c>
      <c r="L43" s="27">
        <f t="shared" si="0"/>
        <v>1.247</v>
      </c>
    </row>
    <row r="44" spans="1:12" s="20" customFormat="1" ht="12.75">
      <c r="A44" s="15" t="s">
        <v>156</v>
      </c>
      <c r="B44" s="16">
        <v>210</v>
      </c>
      <c r="C44" s="26" t="s">
        <v>264</v>
      </c>
      <c r="D44" s="15" t="s">
        <v>1</v>
      </c>
      <c r="E44" s="17" t="s">
        <v>268</v>
      </c>
      <c r="F44" s="18">
        <v>42506</v>
      </c>
      <c r="G44" s="15" t="s">
        <v>60</v>
      </c>
      <c r="H44" s="18">
        <v>46843</v>
      </c>
      <c r="I44" s="15" t="s">
        <v>234</v>
      </c>
      <c r="J44" s="25">
        <v>70.46172059984215</v>
      </c>
      <c r="K44" s="25">
        <v>56.5049884521589</v>
      </c>
      <c r="L44" s="27">
        <f t="shared" si="0"/>
        <v>1.247</v>
      </c>
    </row>
    <row r="45" spans="1:12" s="20" customFormat="1" ht="12.75">
      <c r="A45" s="15" t="s">
        <v>159</v>
      </c>
      <c r="B45" s="16">
        <v>210</v>
      </c>
      <c r="C45" s="26" t="s">
        <v>264</v>
      </c>
      <c r="D45" s="15" t="s">
        <v>1</v>
      </c>
      <c r="E45" s="17" t="s">
        <v>268</v>
      </c>
      <c r="F45" s="18">
        <v>42520</v>
      </c>
      <c r="G45" s="15" t="s">
        <v>60</v>
      </c>
      <c r="H45" s="18">
        <v>46843</v>
      </c>
      <c r="I45" s="15" t="s">
        <v>237</v>
      </c>
      <c r="J45" s="25">
        <v>70.46172059984215</v>
      </c>
      <c r="K45" s="25">
        <v>56.5049884521589</v>
      </c>
      <c r="L45" s="27">
        <f t="shared" si="0"/>
        <v>1.247</v>
      </c>
    </row>
    <row r="46" spans="1:12" s="20" customFormat="1" ht="12.75">
      <c r="A46" s="15" t="s">
        <v>160</v>
      </c>
      <c r="B46" s="16">
        <v>210</v>
      </c>
      <c r="C46" s="26" t="s">
        <v>264</v>
      </c>
      <c r="D46" s="15" t="s">
        <v>1</v>
      </c>
      <c r="E46" s="17" t="s">
        <v>268</v>
      </c>
      <c r="F46" s="18">
        <v>42566</v>
      </c>
      <c r="G46" s="15" t="s">
        <v>60</v>
      </c>
      <c r="H46" s="18">
        <v>46843</v>
      </c>
      <c r="I46" s="15" t="s">
        <v>238</v>
      </c>
      <c r="J46" s="25">
        <v>70.46172059984215</v>
      </c>
      <c r="K46" s="25">
        <v>56.5049884521589</v>
      </c>
      <c r="L46" s="27">
        <f t="shared" si="0"/>
        <v>1.247</v>
      </c>
    </row>
    <row r="47" spans="1:12" s="20" customFormat="1" ht="12.75">
      <c r="A47" s="15" t="s">
        <v>78</v>
      </c>
      <c r="B47" s="16" t="s">
        <v>92</v>
      </c>
      <c r="C47" s="26" t="s">
        <v>264</v>
      </c>
      <c r="D47" s="15" t="s">
        <v>1</v>
      </c>
      <c r="E47" s="17" t="s">
        <v>268</v>
      </c>
      <c r="F47" s="18">
        <v>41001</v>
      </c>
      <c r="G47" s="15" t="s">
        <v>258</v>
      </c>
      <c r="H47" s="18">
        <v>46843</v>
      </c>
      <c r="I47" s="15" t="s">
        <v>79</v>
      </c>
      <c r="J47" s="25">
        <v>70.4617205998422</v>
      </c>
      <c r="K47" s="25">
        <v>56.50498845215893</v>
      </c>
      <c r="L47" s="27">
        <f t="shared" si="0"/>
        <v>1.247</v>
      </c>
    </row>
    <row r="48" spans="1:12" s="21" customFormat="1" ht="12.75">
      <c r="A48" s="15" t="s">
        <v>174</v>
      </c>
      <c r="B48" s="16" t="s">
        <v>92</v>
      </c>
      <c r="C48" s="26" t="s">
        <v>264</v>
      </c>
      <c r="D48" s="15" t="s">
        <v>1</v>
      </c>
      <c r="E48" s="17" t="s">
        <v>269</v>
      </c>
      <c r="F48" s="18">
        <v>42083</v>
      </c>
      <c r="G48" s="15" t="s">
        <v>13</v>
      </c>
      <c r="H48" s="18">
        <v>46843</v>
      </c>
      <c r="I48" s="15" t="s">
        <v>252</v>
      </c>
      <c r="J48" s="25">
        <v>70.4617205998422</v>
      </c>
      <c r="K48" s="25">
        <v>56.50498845215893</v>
      </c>
      <c r="L48" s="27">
        <f t="shared" si="0"/>
        <v>1.247</v>
      </c>
    </row>
    <row r="49" spans="1:12" s="21" customFormat="1" ht="12.75">
      <c r="A49" s="15" t="s">
        <v>175</v>
      </c>
      <c r="B49" s="16" t="s">
        <v>92</v>
      </c>
      <c r="C49" s="26" t="s">
        <v>264</v>
      </c>
      <c r="D49" s="15" t="s">
        <v>1</v>
      </c>
      <c r="E49" s="17" t="s">
        <v>269</v>
      </c>
      <c r="F49" s="18">
        <v>42108</v>
      </c>
      <c r="G49" s="15" t="s">
        <v>13</v>
      </c>
      <c r="H49" s="18">
        <v>46843</v>
      </c>
      <c r="I49" s="15" t="s">
        <v>253</v>
      </c>
      <c r="J49" s="25">
        <v>70.4617205998422</v>
      </c>
      <c r="K49" s="25">
        <v>56.50498845215893</v>
      </c>
      <c r="L49" s="27">
        <f t="shared" si="0"/>
        <v>1.247</v>
      </c>
    </row>
    <row r="50" spans="1:12" s="21" customFormat="1" ht="12.75">
      <c r="A50" s="15" t="s">
        <v>23</v>
      </c>
      <c r="B50" s="16">
        <v>210</v>
      </c>
      <c r="C50" s="26"/>
      <c r="D50" s="15" t="s">
        <v>1</v>
      </c>
      <c r="E50" s="17" t="s">
        <v>268</v>
      </c>
      <c r="F50" s="18">
        <v>39568</v>
      </c>
      <c r="G50" s="15" t="s">
        <v>9</v>
      </c>
      <c r="H50" s="18">
        <v>47056</v>
      </c>
      <c r="I50" s="15" t="s">
        <v>24</v>
      </c>
      <c r="J50" s="25">
        <v>74.45902394106814</v>
      </c>
      <c r="K50" s="25">
        <v>59.710524411441966</v>
      </c>
      <c r="L50" s="27">
        <f t="shared" si="0"/>
        <v>1.247</v>
      </c>
    </row>
    <row r="51" spans="1:12" s="21" customFormat="1" ht="12.75">
      <c r="A51" s="15" t="s">
        <v>86</v>
      </c>
      <c r="B51" s="16" t="s">
        <v>88</v>
      </c>
      <c r="C51" s="26"/>
      <c r="D51" s="15" t="s">
        <v>1</v>
      </c>
      <c r="E51" s="17" t="s">
        <v>268</v>
      </c>
      <c r="F51" s="18">
        <v>39713</v>
      </c>
      <c r="G51" s="15" t="s">
        <v>9</v>
      </c>
      <c r="H51" s="18">
        <v>45077</v>
      </c>
      <c r="I51" s="15" t="s">
        <v>87</v>
      </c>
      <c r="J51" s="25">
        <v>78.82794001578532</v>
      </c>
      <c r="K51" s="25">
        <v>63.21406577047739</v>
      </c>
      <c r="L51" s="27">
        <f t="shared" si="0"/>
        <v>1.247</v>
      </c>
    </row>
    <row r="52" spans="1:12" s="21" customFormat="1" ht="12.75">
      <c r="A52" s="15" t="s">
        <v>102</v>
      </c>
      <c r="B52" s="16">
        <v>212</v>
      </c>
      <c r="C52" s="26"/>
      <c r="D52" s="15" t="s">
        <v>1</v>
      </c>
      <c r="E52" s="17" t="s">
        <v>268</v>
      </c>
      <c r="F52" s="18">
        <v>42464</v>
      </c>
      <c r="G52" s="15" t="s">
        <v>9</v>
      </c>
      <c r="H52" s="18">
        <v>43411</v>
      </c>
      <c r="I52" s="15" t="s">
        <v>180</v>
      </c>
      <c r="J52" s="25">
        <v>86.058</v>
      </c>
      <c r="K52" s="25">
        <v>69.01202886928628</v>
      </c>
      <c r="L52" s="27">
        <f t="shared" si="0"/>
        <v>1.247</v>
      </c>
    </row>
    <row r="53" spans="1:12" s="21" customFormat="1" ht="12.75">
      <c r="A53" s="15" t="s">
        <v>94</v>
      </c>
      <c r="B53" s="16"/>
      <c r="C53" s="26"/>
      <c r="D53" s="15" t="s">
        <v>1</v>
      </c>
      <c r="E53" s="17" t="s">
        <v>268</v>
      </c>
      <c r="F53" s="18">
        <v>40346</v>
      </c>
      <c r="G53" s="15" t="s">
        <v>31</v>
      </c>
      <c r="H53" s="18">
        <v>44592</v>
      </c>
      <c r="I53" s="15" t="s">
        <v>95</v>
      </c>
      <c r="J53" s="25">
        <v>87.3559589581689</v>
      </c>
      <c r="K53" s="25">
        <v>70.0528941124048</v>
      </c>
      <c r="L53" s="27">
        <f t="shared" si="0"/>
        <v>1.2470000000000017</v>
      </c>
    </row>
    <row r="54" spans="1:12" s="21" customFormat="1" ht="12.75">
      <c r="A54" s="15" t="s">
        <v>76</v>
      </c>
      <c r="B54" s="16" t="s">
        <v>94</v>
      </c>
      <c r="C54" s="26" t="s">
        <v>265</v>
      </c>
      <c r="D54" s="15" t="s">
        <v>1</v>
      </c>
      <c r="E54" s="17" t="s">
        <v>268</v>
      </c>
      <c r="F54" s="18">
        <v>40851</v>
      </c>
      <c r="G54" s="15" t="s">
        <v>9</v>
      </c>
      <c r="H54" s="18">
        <v>44592</v>
      </c>
      <c r="I54" s="15" t="s">
        <v>77</v>
      </c>
      <c r="J54" s="25">
        <v>87.3559589581689</v>
      </c>
      <c r="K54" s="25">
        <v>70.0528941124048</v>
      </c>
      <c r="L54" s="27">
        <f t="shared" si="0"/>
        <v>1.2470000000000017</v>
      </c>
    </row>
    <row r="55" spans="1:12" s="21" customFormat="1" ht="12.75">
      <c r="A55" s="15" t="s">
        <v>109</v>
      </c>
      <c r="B55" s="16">
        <v>212</v>
      </c>
      <c r="C55" s="26" t="s">
        <v>265</v>
      </c>
      <c r="D55" s="15" t="s">
        <v>1</v>
      </c>
      <c r="E55" s="17" t="s">
        <v>268</v>
      </c>
      <c r="F55" s="18">
        <v>42438</v>
      </c>
      <c r="G55" s="15" t="s">
        <v>266</v>
      </c>
      <c r="H55" s="18">
        <v>44592</v>
      </c>
      <c r="I55" s="15" t="s">
        <v>187</v>
      </c>
      <c r="J55" s="25">
        <v>87.3559589581689</v>
      </c>
      <c r="K55" s="25">
        <v>70.0528941124048</v>
      </c>
      <c r="L55" s="27">
        <f t="shared" si="0"/>
        <v>1.2470000000000017</v>
      </c>
    </row>
    <row r="56" spans="1:12" s="21" customFormat="1" ht="12.75">
      <c r="A56" s="15" t="s">
        <v>110</v>
      </c>
      <c r="B56" s="16">
        <v>212</v>
      </c>
      <c r="C56" s="26" t="s">
        <v>265</v>
      </c>
      <c r="D56" s="15" t="s">
        <v>1</v>
      </c>
      <c r="E56" s="17" t="s">
        <v>268</v>
      </c>
      <c r="F56" s="18">
        <v>42517</v>
      </c>
      <c r="G56" s="15" t="s">
        <v>266</v>
      </c>
      <c r="H56" s="18">
        <v>44592</v>
      </c>
      <c r="I56" s="15" t="s">
        <v>188</v>
      </c>
      <c r="J56" s="25">
        <v>87.3559589581689</v>
      </c>
      <c r="K56" s="25">
        <v>70.0528941124048</v>
      </c>
      <c r="L56" s="27">
        <f t="shared" si="0"/>
        <v>1.2470000000000017</v>
      </c>
    </row>
    <row r="57" spans="1:12" s="21" customFormat="1" ht="12.75">
      <c r="A57" s="15" t="s">
        <v>168</v>
      </c>
      <c r="B57" s="16" t="s">
        <v>94</v>
      </c>
      <c r="C57" s="26" t="s">
        <v>265</v>
      </c>
      <c r="D57" s="15" t="s">
        <v>1</v>
      </c>
      <c r="E57" s="17" t="s">
        <v>269</v>
      </c>
      <c r="F57" s="18">
        <v>42080</v>
      </c>
      <c r="G57" s="15" t="s">
        <v>7</v>
      </c>
      <c r="H57" s="18">
        <v>44592</v>
      </c>
      <c r="I57" s="15" t="s">
        <v>246</v>
      </c>
      <c r="J57" s="25">
        <v>87.35595895816891</v>
      </c>
      <c r="K57" s="25">
        <v>70.0528941124048</v>
      </c>
      <c r="L57" s="27">
        <f t="shared" si="0"/>
        <v>1.2470000000000019</v>
      </c>
    </row>
    <row r="58" spans="1:12" s="21" customFormat="1" ht="12.75">
      <c r="A58" s="15" t="s">
        <v>155</v>
      </c>
      <c r="B58" s="16">
        <v>212</v>
      </c>
      <c r="C58" s="26" t="s">
        <v>265</v>
      </c>
      <c r="D58" s="15" t="s">
        <v>1</v>
      </c>
      <c r="E58" s="17" t="s">
        <v>268</v>
      </c>
      <c r="F58" s="18">
        <v>42482</v>
      </c>
      <c r="G58" s="15" t="s">
        <v>60</v>
      </c>
      <c r="H58" s="18">
        <v>44592</v>
      </c>
      <c r="I58" s="15" t="s">
        <v>233</v>
      </c>
      <c r="J58" s="25">
        <v>87.35595895816891</v>
      </c>
      <c r="K58" s="25">
        <v>70.0528941124048</v>
      </c>
      <c r="L58" s="27">
        <f t="shared" si="0"/>
        <v>1.2470000000000019</v>
      </c>
    </row>
    <row r="59" spans="1:12" s="21" customFormat="1" ht="12.75">
      <c r="A59" s="15" t="s">
        <v>170</v>
      </c>
      <c r="B59" s="16" t="s">
        <v>94</v>
      </c>
      <c r="C59" s="26" t="s">
        <v>265</v>
      </c>
      <c r="D59" s="15" t="s">
        <v>1</v>
      </c>
      <c r="E59" s="17" t="s">
        <v>268</v>
      </c>
      <c r="F59" s="18">
        <v>42766</v>
      </c>
      <c r="G59" s="15" t="s">
        <v>4</v>
      </c>
      <c r="H59" s="18">
        <v>46418</v>
      </c>
      <c r="I59" s="15" t="s">
        <v>248</v>
      </c>
      <c r="J59" s="25">
        <v>87.35595895816891</v>
      </c>
      <c r="K59" s="25">
        <v>70.0528941124048</v>
      </c>
      <c r="L59" s="27">
        <f t="shared" si="0"/>
        <v>1.2470000000000019</v>
      </c>
    </row>
    <row r="60" spans="1:12" s="21" customFormat="1" ht="12.75">
      <c r="A60" s="15" t="s">
        <v>36</v>
      </c>
      <c r="B60" s="16">
        <v>212</v>
      </c>
      <c r="C60" s="26" t="s">
        <v>265</v>
      </c>
      <c r="D60" s="15" t="s">
        <v>1</v>
      </c>
      <c r="E60" s="17" t="s">
        <v>268</v>
      </c>
      <c r="F60" s="18">
        <v>40410</v>
      </c>
      <c r="G60" s="15" t="s">
        <v>9</v>
      </c>
      <c r="H60" s="18">
        <v>44592</v>
      </c>
      <c r="I60" s="15" t="s">
        <v>37</v>
      </c>
      <c r="J60" s="25">
        <v>87.355958958169</v>
      </c>
      <c r="K60" s="25">
        <v>70.0528941124048</v>
      </c>
      <c r="L60" s="27">
        <f t="shared" si="0"/>
        <v>1.247000000000003</v>
      </c>
    </row>
    <row r="61" spans="1:12" s="21" customFormat="1" ht="12.75">
      <c r="A61" s="15" t="s">
        <v>57</v>
      </c>
      <c r="B61" s="16">
        <v>212</v>
      </c>
      <c r="C61" s="26" t="s">
        <v>265</v>
      </c>
      <c r="D61" s="15" t="s">
        <v>1</v>
      </c>
      <c r="E61" s="17" t="s">
        <v>268</v>
      </c>
      <c r="F61" s="18">
        <v>40415</v>
      </c>
      <c r="G61" s="15" t="s">
        <v>51</v>
      </c>
      <c r="H61" s="18">
        <v>44592</v>
      </c>
      <c r="I61" s="15" t="s">
        <v>58</v>
      </c>
      <c r="J61" s="25">
        <v>87.355958958169</v>
      </c>
      <c r="K61" s="25">
        <v>70.0528941124048</v>
      </c>
      <c r="L61" s="27">
        <f t="shared" si="0"/>
        <v>1.247000000000003</v>
      </c>
    </row>
    <row r="62" spans="1:12" s="21" customFormat="1" ht="12.75">
      <c r="A62" s="15" t="s">
        <v>19</v>
      </c>
      <c r="B62" s="16">
        <v>212</v>
      </c>
      <c r="C62" s="26" t="s">
        <v>265</v>
      </c>
      <c r="D62" s="15" t="s">
        <v>1</v>
      </c>
      <c r="E62" s="17" t="s">
        <v>268</v>
      </c>
      <c r="F62" s="18">
        <v>40619</v>
      </c>
      <c r="G62" s="15" t="s">
        <v>13</v>
      </c>
      <c r="H62" s="18">
        <v>44592</v>
      </c>
      <c r="I62" s="15" t="s">
        <v>20</v>
      </c>
      <c r="J62" s="25">
        <v>87.355958958169</v>
      </c>
      <c r="K62" s="25">
        <v>70.0528941124048</v>
      </c>
      <c r="L62" s="27">
        <f t="shared" si="0"/>
        <v>1.247000000000003</v>
      </c>
    </row>
    <row r="63" spans="1:12" s="21" customFormat="1" ht="12.75">
      <c r="A63" s="15" t="s">
        <v>59</v>
      </c>
      <c r="B63" s="16">
        <v>212</v>
      </c>
      <c r="C63" s="26" t="s">
        <v>265</v>
      </c>
      <c r="D63" s="15" t="s">
        <v>1</v>
      </c>
      <c r="E63" s="17" t="s">
        <v>268</v>
      </c>
      <c r="F63" s="18">
        <v>40690</v>
      </c>
      <c r="G63" s="15" t="s">
        <v>60</v>
      </c>
      <c r="H63" s="18">
        <v>44592</v>
      </c>
      <c r="I63" s="15" t="s">
        <v>61</v>
      </c>
      <c r="J63" s="25">
        <v>87.355958958169</v>
      </c>
      <c r="K63" s="25">
        <v>70.0528941124048</v>
      </c>
      <c r="L63" s="27">
        <f t="shared" si="0"/>
        <v>1.247000000000003</v>
      </c>
    </row>
    <row r="64" spans="1:12" s="21" customFormat="1" ht="12.75">
      <c r="A64" s="15" t="s">
        <v>44</v>
      </c>
      <c r="B64" s="16">
        <v>212</v>
      </c>
      <c r="C64" s="26" t="s">
        <v>265</v>
      </c>
      <c r="D64" s="15" t="s">
        <v>1</v>
      </c>
      <c r="E64" s="17" t="s">
        <v>268</v>
      </c>
      <c r="F64" s="18">
        <v>40772</v>
      </c>
      <c r="G64" s="15" t="s">
        <v>9</v>
      </c>
      <c r="H64" s="18">
        <v>44592</v>
      </c>
      <c r="I64" s="15" t="s">
        <v>45</v>
      </c>
      <c r="J64" s="25">
        <v>87.355958958169</v>
      </c>
      <c r="K64" s="25">
        <v>70.0528941124048</v>
      </c>
      <c r="L64" s="27">
        <f t="shared" si="0"/>
        <v>1.247000000000003</v>
      </c>
    </row>
    <row r="65" spans="1:12" s="20" customFormat="1" ht="12.75">
      <c r="A65" s="15" t="s">
        <v>46</v>
      </c>
      <c r="B65" s="16">
        <v>212</v>
      </c>
      <c r="C65" s="26" t="s">
        <v>265</v>
      </c>
      <c r="D65" s="15" t="s">
        <v>1</v>
      </c>
      <c r="E65" s="17" t="s">
        <v>268</v>
      </c>
      <c r="F65" s="18">
        <v>40781</v>
      </c>
      <c r="G65" s="15" t="s">
        <v>9</v>
      </c>
      <c r="H65" s="18">
        <v>44592</v>
      </c>
      <c r="I65" s="15" t="s">
        <v>47</v>
      </c>
      <c r="J65" s="25">
        <v>87.355958958169</v>
      </c>
      <c r="K65" s="25">
        <v>70.0528941124048</v>
      </c>
      <c r="L65" s="27">
        <f t="shared" si="0"/>
        <v>1.247000000000003</v>
      </c>
    </row>
    <row r="66" spans="1:12" s="20" customFormat="1" ht="12.75">
      <c r="A66" s="15" t="s">
        <v>48</v>
      </c>
      <c r="B66" s="16">
        <v>212</v>
      </c>
      <c r="C66" s="26" t="s">
        <v>265</v>
      </c>
      <c r="D66" s="15" t="s">
        <v>1</v>
      </c>
      <c r="E66" s="17" t="s">
        <v>268</v>
      </c>
      <c r="F66" s="18">
        <v>40787</v>
      </c>
      <c r="G66" s="15" t="s">
        <v>9</v>
      </c>
      <c r="H66" s="18">
        <v>44592</v>
      </c>
      <c r="I66" s="15" t="s">
        <v>49</v>
      </c>
      <c r="J66" s="25">
        <v>87.355958958169</v>
      </c>
      <c r="K66" s="25">
        <v>70.0528941124048</v>
      </c>
      <c r="L66" s="27">
        <f t="shared" si="0"/>
        <v>1.247000000000003</v>
      </c>
    </row>
    <row r="67" spans="1:12" s="20" customFormat="1" ht="12.75">
      <c r="A67" s="15" t="s">
        <v>124</v>
      </c>
      <c r="B67" s="16">
        <v>212</v>
      </c>
      <c r="C67" s="26" t="s">
        <v>265</v>
      </c>
      <c r="D67" s="15" t="s">
        <v>1</v>
      </c>
      <c r="E67" s="17" t="s">
        <v>269</v>
      </c>
      <c r="F67" s="18">
        <v>41950</v>
      </c>
      <c r="G67" s="15" t="s">
        <v>60</v>
      </c>
      <c r="H67" s="18">
        <v>44592</v>
      </c>
      <c r="I67" s="15" t="s">
        <v>202</v>
      </c>
      <c r="J67" s="25">
        <v>87.355958958169</v>
      </c>
      <c r="K67" s="25">
        <v>70.0528941124048</v>
      </c>
      <c r="L67" s="27">
        <f t="shared" si="0"/>
        <v>1.247000000000003</v>
      </c>
    </row>
    <row r="68" spans="1:12" s="20" customFormat="1" ht="12.75">
      <c r="A68" s="15" t="s">
        <v>125</v>
      </c>
      <c r="B68" s="16">
        <v>212</v>
      </c>
      <c r="C68" s="26" t="s">
        <v>265</v>
      </c>
      <c r="D68" s="15" t="s">
        <v>1</v>
      </c>
      <c r="E68" s="17" t="s">
        <v>268</v>
      </c>
      <c r="F68" s="18">
        <v>42233</v>
      </c>
      <c r="G68" s="15" t="s">
        <v>267</v>
      </c>
      <c r="H68" s="18">
        <v>44592</v>
      </c>
      <c r="I68" s="15" t="s">
        <v>203</v>
      </c>
      <c r="J68" s="25">
        <v>87.355958958169</v>
      </c>
      <c r="K68" s="25">
        <v>70.0528941124048</v>
      </c>
      <c r="L68" s="27">
        <f aca="true" t="shared" si="1" ref="L68:L124">J68/K68</f>
        <v>1.247000000000003</v>
      </c>
    </row>
    <row r="69" spans="1:12" s="20" customFormat="1" ht="12.75">
      <c r="A69" s="15" t="s">
        <v>112</v>
      </c>
      <c r="B69" s="16">
        <v>212</v>
      </c>
      <c r="C69" s="26" t="s">
        <v>265</v>
      </c>
      <c r="D69" s="15" t="s">
        <v>1</v>
      </c>
      <c r="E69" s="17" t="s">
        <v>268</v>
      </c>
      <c r="F69" s="18">
        <v>42551</v>
      </c>
      <c r="G69" s="15" t="s">
        <v>9</v>
      </c>
      <c r="H69" s="18">
        <v>44592</v>
      </c>
      <c r="I69" s="15" t="s">
        <v>190</v>
      </c>
      <c r="J69" s="25">
        <v>87.355958958169</v>
      </c>
      <c r="K69" s="25">
        <v>70.0528941124048</v>
      </c>
      <c r="L69" s="27">
        <f t="shared" si="1"/>
        <v>1.247000000000003</v>
      </c>
    </row>
    <row r="70" spans="1:12" s="20" customFormat="1" ht="12.75">
      <c r="A70" s="15" t="s">
        <v>27</v>
      </c>
      <c r="B70" s="16"/>
      <c r="C70" s="26"/>
      <c r="D70" s="15" t="s">
        <v>1</v>
      </c>
      <c r="E70" s="17" t="s">
        <v>268</v>
      </c>
      <c r="F70" s="18">
        <v>40784</v>
      </c>
      <c r="G70" s="15" t="s">
        <v>9</v>
      </c>
      <c r="H70" s="18">
        <v>44437</v>
      </c>
      <c r="I70" s="15" t="s">
        <v>28</v>
      </c>
      <c r="J70" s="25">
        <v>91.98258522799603</v>
      </c>
      <c r="K70" s="25">
        <v>73.76309962148838</v>
      </c>
      <c r="L70" s="27">
        <f t="shared" si="1"/>
        <v>1.2470000000000003</v>
      </c>
    </row>
    <row r="71" spans="1:12" s="20" customFormat="1" ht="12.75">
      <c r="A71" s="15" t="s">
        <v>29</v>
      </c>
      <c r="B71" s="16">
        <v>212</v>
      </c>
      <c r="C71" s="26"/>
      <c r="D71" s="15" t="s">
        <v>1</v>
      </c>
      <c r="E71" s="17" t="s">
        <v>268</v>
      </c>
      <c r="F71" s="18">
        <v>40799</v>
      </c>
      <c r="G71" s="15" t="s">
        <v>9</v>
      </c>
      <c r="H71" s="18">
        <v>44452</v>
      </c>
      <c r="I71" s="15" t="s">
        <v>30</v>
      </c>
      <c r="J71" s="25">
        <v>92.18626677190214</v>
      </c>
      <c r="K71" s="25">
        <v>73.9264368660001</v>
      </c>
      <c r="L71" s="27">
        <f t="shared" si="1"/>
        <v>1.247</v>
      </c>
    </row>
    <row r="72" spans="1:12" s="21" customFormat="1" ht="12.75">
      <c r="A72" s="15" t="s">
        <v>103</v>
      </c>
      <c r="B72" s="16">
        <v>212</v>
      </c>
      <c r="C72" s="26"/>
      <c r="D72" s="15" t="s">
        <v>1</v>
      </c>
      <c r="E72" s="17" t="s">
        <v>268</v>
      </c>
      <c r="F72" s="18">
        <v>42464</v>
      </c>
      <c r="G72" s="15" t="s">
        <v>9</v>
      </c>
      <c r="H72" s="18">
        <v>43987</v>
      </c>
      <c r="I72" s="15" t="s">
        <v>181</v>
      </c>
      <c r="J72" s="25">
        <v>92.67765</v>
      </c>
      <c r="K72" s="25">
        <v>74.32048917401764</v>
      </c>
      <c r="L72" s="27">
        <f t="shared" si="1"/>
        <v>1.247</v>
      </c>
    </row>
    <row r="73" spans="1:12" s="21" customFormat="1" ht="12.75">
      <c r="A73" s="15" t="s">
        <v>62</v>
      </c>
      <c r="B73" s="16" t="s">
        <v>72</v>
      </c>
      <c r="C73" s="26"/>
      <c r="D73" s="15" t="s">
        <v>1</v>
      </c>
      <c r="E73" s="17" t="s">
        <v>268</v>
      </c>
      <c r="F73" s="18">
        <v>40934</v>
      </c>
      <c r="G73" s="15" t="s">
        <v>60</v>
      </c>
      <c r="H73" s="18">
        <v>51892</v>
      </c>
      <c r="I73" s="15" t="s">
        <v>63</v>
      </c>
      <c r="J73" s="25">
        <v>94.14670163199838</v>
      </c>
      <c r="K73" s="25">
        <v>75.49855784442532</v>
      </c>
      <c r="L73" s="27">
        <f t="shared" si="1"/>
        <v>1.247</v>
      </c>
    </row>
    <row r="74" spans="1:12" s="21" customFormat="1" ht="12.75">
      <c r="A74" s="15" t="s">
        <v>32</v>
      </c>
      <c r="B74" s="16">
        <v>210</v>
      </c>
      <c r="C74" s="26"/>
      <c r="D74" s="15" t="s">
        <v>1</v>
      </c>
      <c r="E74" s="17" t="s">
        <v>268</v>
      </c>
      <c r="F74" s="18">
        <v>41031</v>
      </c>
      <c r="G74" s="15" t="s">
        <v>31</v>
      </c>
      <c r="H74" s="18">
        <v>46875</v>
      </c>
      <c r="I74" s="15" t="s">
        <v>33</v>
      </c>
      <c r="J74" s="25">
        <v>95.20329964101127</v>
      </c>
      <c r="K74" s="25">
        <v>76.3458698003298</v>
      </c>
      <c r="L74" s="27">
        <f t="shared" si="1"/>
        <v>1.2470000000000003</v>
      </c>
    </row>
    <row r="75" spans="1:12" s="21" customFormat="1" ht="12.75">
      <c r="A75" s="15" t="s">
        <v>21</v>
      </c>
      <c r="B75" s="16"/>
      <c r="C75" s="26"/>
      <c r="D75" s="15" t="s">
        <v>1</v>
      </c>
      <c r="E75" s="17" t="s">
        <v>269</v>
      </c>
      <c r="F75" s="18">
        <v>41037</v>
      </c>
      <c r="G75" s="15" t="s">
        <v>9</v>
      </c>
      <c r="H75" s="18">
        <v>42906</v>
      </c>
      <c r="I75" s="15" t="s">
        <v>22</v>
      </c>
      <c r="J75" s="32">
        <v>95.25873226</v>
      </c>
      <c r="K75" s="32">
        <v>76.39032258064516</v>
      </c>
      <c r="L75" s="27">
        <f t="shared" si="1"/>
        <v>1.2470000000253367</v>
      </c>
    </row>
    <row r="76" spans="1:12" s="21" customFormat="1" ht="12.75">
      <c r="A76" s="15" t="s">
        <v>70</v>
      </c>
      <c r="B76" s="16"/>
      <c r="C76" s="26"/>
      <c r="D76" s="15" t="s">
        <v>1</v>
      </c>
      <c r="E76" s="17" t="s">
        <v>269</v>
      </c>
      <c r="F76" s="18">
        <v>41094</v>
      </c>
      <c r="G76" s="15" t="s">
        <v>31</v>
      </c>
      <c r="H76" s="18">
        <v>45688</v>
      </c>
      <c r="I76" s="15" t="s">
        <v>71</v>
      </c>
      <c r="J76" s="25">
        <v>96.8021997606739</v>
      </c>
      <c r="K76" s="25">
        <v>77.6280671697466</v>
      </c>
      <c r="L76" s="27">
        <f t="shared" si="1"/>
        <v>1.2469999999999986</v>
      </c>
    </row>
    <row r="77" spans="1:12" s="20" customFormat="1" ht="12.75">
      <c r="A77" s="15" t="s">
        <v>72</v>
      </c>
      <c r="B77" s="16"/>
      <c r="C77" s="26"/>
      <c r="D77" s="15" t="s">
        <v>1</v>
      </c>
      <c r="E77" s="17" t="s">
        <v>269</v>
      </c>
      <c r="F77" s="18">
        <v>41094</v>
      </c>
      <c r="G77" s="15" t="s">
        <v>31</v>
      </c>
      <c r="H77" s="18">
        <v>50436</v>
      </c>
      <c r="I77" s="15" t="s">
        <v>73</v>
      </c>
      <c r="J77" s="25">
        <v>96.8021997606739</v>
      </c>
      <c r="K77" s="25">
        <v>77.6280671697466</v>
      </c>
      <c r="L77" s="27">
        <f t="shared" si="1"/>
        <v>1.2469999999999986</v>
      </c>
    </row>
    <row r="78" spans="1:12" s="21" customFormat="1" ht="12.75">
      <c r="A78" s="15" t="s">
        <v>99</v>
      </c>
      <c r="B78" s="16" t="s">
        <v>70</v>
      </c>
      <c r="C78" s="26" t="s">
        <v>259</v>
      </c>
      <c r="D78" s="15" t="s">
        <v>1</v>
      </c>
      <c r="E78" s="17" t="s">
        <v>269</v>
      </c>
      <c r="F78" s="18">
        <v>41127</v>
      </c>
      <c r="G78" s="15" t="s">
        <v>9</v>
      </c>
      <c r="H78" s="18">
        <v>45688</v>
      </c>
      <c r="I78" s="15" t="s">
        <v>100</v>
      </c>
      <c r="J78" s="25">
        <v>96.8021997606739</v>
      </c>
      <c r="K78" s="25">
        <v>77.62806716974659</v>
      </c>
      <c r="L78" s="27">
        <f t="shared" si="1"/>
        <v>1.2469999999999988</v>
      </c>
    </row>
    <row r="79" spans="1:12" s="21" customFormat="1" ht="12.75">
      <c r="A79" s="15" t="s">
        <v>80</v>
      </c>
      <c r="B79" s="16" t="s">
        <v>70</v>
      </c>
      <c r="C79" s="26" t="s">
        <v>259</v>
      </c>
      <c r="D79" s="15" t="s">
        <v>1</v>
      </c>
      <c r="E79" s="17" t="s">
        <v>268</v>
      </c>
      <c r="F79" s="18">
        <v>41200</v>
      </c>
      <c r="G79" s="15" t="s">
        <v>258</v>
      </c>
      <c r="H79" s="18">
        <v>45688</v>
      </c>
      <c r="I79" s="15" t="s">
        <v>81</v>
      </c>
      <c r="J79" s="25">
        <v>96.8021997606739</v>
      </c>
      <c r="K79" s="25">
        <v>77.62806716974659</v>
      </c>
      <c r="L79" s="27">
        <f t="shared" si="1"/>
        <v>1.2469999999999988</v>
      </c>
    </row>
    <row r="80" spans="1:12" s="20" customFormat="1" ht="12.75">
      <c r="A80" s="15" t="s">
        <v>173</v>
      </c>
      <c r="B80" s="16" t="s">
        <v>70</v>
      </c>
      <c r="C80" s="26" t="s">
        <v>259</v>
      </c>
      <c r="D80" s="15" t="s">
        <v>1</v>
      </c>
      <c r="E80" s="17" t="s">
        <v>269</v>
      </c>
      <c r="F80" s="18">
        <v>42086</v>
      </c>
      <c r="G80" s="15" t="s">
        <v>13</v>
      </c>
      <c r="H80" s="18">
        <v>45688</v>
      </c>
      <c r="I80" s="15" t="s">
        <v>251</v>
      </c>
      <c r="J80" s="25">
        <v>96.8021997606739</v>
      </c>
      <c r="K80" s="25">
        <v>77.62806716974659</v>
      </c>
      <c r="L80" s="27">
        <f t="shared" si="1"/>
        <v>1.2469999999999988</v>
      </c>
    </row>
    <row r="81" spans="1:12" s="21" customFormat="1" ht="12.75">
      <c r="A81" s="15" t="s">
        <v>178</v>
      </c>
      <c r="B81" s="16" t="s">
        <v>72</v>
      </c>
      <c r="C81" s="26" t="s">
        <v>259</v>
      </c>
      <c r="D81" s="15" t="s">
        <v>1</v>
      </c>
      <c r="E81" s="17" t="s">
        <v>268</v>
      </c>
      <c r="F81" s="18">
        <v>42769</v>
      </c>
      <c r="G81" s="15" t="s">
        <v>9</v>
      </c>
      <c r="H81" s="18">
        <v>50436</v>
      </c>
      <c r="I81" s="15" t="s">
        <v>256</v>
      </c>
      <c r="J81" s="25">
        <v>96.8021997606739</v>
      </c>
      <c r="K81" s="25">
        <v>77.62806716974659</v>
      </c>
      <c r="L81" s="27">
        <f t="shared" si="1"/>
        <v>1.2469999999999988</v>
      </c>
    </row>
    <row r="82" spans="1:12" s="21" customFormat="1" ht="12.75">
      <c r="A82" s="15" t="s">
        <v>106</v>
      </c>
      <c r="B82" s="16" t="s">
        <v>70</v>
      </c>
      <c r="C82" s="26" t="s">
        <v>259</v>
      </c>
      <c r="D82" s="15" t="s">
        <v>1</v>
      </c>
      <c r="E82" s="17" t="s">
        <v>268</v>
      </c>
      <c r="F82" s="18">
        <v>41157</v>
      </c>
      <c r="G82" s="15" t="s">
        <v>13</v>
      </c>
      <c r="H82" s="18">
        <v>45688</v>
      </c>
      <c r="I82" s="15" t="s">
        <v>184</v>
      </c>
      <c r="J82" s="25">
        <v>96.802199760674</v>
      </c>
      <c r="K82" s="25">
        <v>77.62806716974659</v>
      </c>
      <c r="L82" s="27">
        <f t="shared" si="1"/>
        <v>1.247</v>
      </c>
    </row>
    <row r="83" spans="1:12" s="21" customFormat="1" ht="12.75">
      <c r="A83" s="15" t="s">
        <v>123</v>
      </c>
      <c r="B83" s="16" t="s">
        <v>70</v>
      </c>
      <c r="C83" s="26" t="s">
        <v>259</v>
      </c>
      <c r="D83" s="15" t="s">
        <v>1</v>
      </c>
      <c r="E83" s="17" t="s">
        <v>268</v>
      </c>
      <c r="F83" s="18">
        <v>41380</v>
      </c>
      <c r="G83" s="15" t="s">
        <v>60</v>
      </c>
      <c r="H83" s="18">
        <v>45688</v>
      </c>
      <c r="I83" s="15" t="s">
        <v>201</v>
      </c>
      <c r="J83" s="25">
        <v>96.802199760674</v>
      </c>
      <c r="K83" s="25">
        <v>77.62806716974659</v>
      </c>
      <c r="L83" s="27">
        <f t="shared" si="1"/>
        <v>1.247</v>
      </c>
    </row>
    <row r="84" spans="1:12" s="20" customFormat="1" ht="12.75">
      <c r="A84" s="15" t="s">
        <v>161</v>
      </c>
      <c r="B84" s="16" t="s">
        <v>70</v>
      </c>
      <c r="C84" s="26" t="s">
        <v>259</v>
      </c>
      <c r="D84" s="15" t="s">
        <v>1</v>
      </c>
      <c r="E84" s="17" t="s">
        <v>268</v>
      </c>
      <c r="F84" s="18">
        <v>41388</v>
      </c>
      <c r="G84" s="15" t="s">
        <v>60</v>
      </c>
      <c r="H84" s="18">
        <v>45688</v>
      </c>
      <c r="I84" s="15" t="s">
        <v>239</v>
      </c>
      <c r="J84" s="25">
        <v>96.802199760674</v>
      </c>
      <c r="K84" s="25">
        <v>77.62806716974659</v>
      </c>
      <c r="L84" s="27">
        <f t="shared" si="1"/>
        <v>1.247</v>
      </c>
    </row>
    <row r="85" spans="1:12" s="20" customFormat="1" ht="12.75">
      <c r="A85" s="15" t="s">
        <v>162</v>
      </c>
      <c r="B85" s="16" t="s">
        <v>70</v>
      </c>
      <c r="C85" s="26" t="s">
        <v>259</v>
      </c>
      <c r="D85" s="15" t="s">
        <v>1</v>
      </c>
      <c r="E85" s="17" t="s">
        <v>268</v>
      </c>
      <c r="F85" s="18">
        <v>41403</v>
      </c>
      <c r="G85" s="15" t="s">
        <v>60</v>
      </c>
      <c r="H85" s="18">
        <v>45688</v>
      </c>
      <c r="I85" s="15" t="s">
        <v>240</v>
      </c>
      <c r="J85" s="25">
        <v>96.802199760674</v>
      </c>
      <c r="K85" s="25">
        <v>77.62806716974659</v>
      </c>
      <c r="L85" s="27">
        <f t="shared" si="1"/>
        <v>1.247</v>
      </c>
    </row>
    <row r="86" spans="1:12" s="20" customFormat="1" ht="12.75">
      <c r="A86" s="15" t="s">
        <v>120</v>
      </c>
      <c r="B86" s="16" t="s">
        <v>70</v>
      </c>
      <c r="C86" s="26" t="s">
        <v>259</v>
      </c>
      <c r="D86" s="15" t="s">
        <v>1</v>
      </c>
      <c r="E86" s="17" t="s">
        <v>268</v>
      </c>
      <c r="F86" s="18">
        <v>41548</v>
      </c>
      <c r="G86" s="15" t="s">
        <v>9</v>
      </c>
      <c r="H86" s="18">
        <v>45688</v>
      </c>
      <c r="I86" s="15" t="s">
        <v>198</v>
      </c>
      <c r="J86" s="25">
        <v>96.802199760674</v>
      </c>
      <c r="K86" s="25">
        <v>77.62806716974659</v>
      </c>
      <c r="L86" s="27">
        <f t="shared" si="1"/>
        <v>1.247</v>
      </c>
    </row>
    <row r="87" spans="1:12" s="20" customFormat="1" ht="12.75">
      <c r="A87" s="15" t="s">
        <v>146</v>
      </c>
      <c r="B87" s="16" t="s">
        <v>72</v>
      </c>
      <c r="C87" s="26" t="s">
        <v>259</v>
      </c>
      <c r="D87" s="15" t="s">
        <v>1</v>
      </c>
      <c r="E87" s="17" t="s">
        <v>268</v>
      </c>
      <c r="F87" s="18">
        <v>42146</v>
      </c>
      <c r="G87" s="15" t="s">
        <v>60</v>
      </c>
      <c r="H87" s="18">
        <v>50436</v>
      </c>
      <c r="I87" s="15" t="s">
        <v>224</v>
      </c>
      <c r="J87" s="25">
        <v>96.802199760674</v>
      </c>
      <c r="K87" s="25">
        <v>77.62806716974659</v>
      </c>
      <c r="L87" s="27">
        <f t="shared" si="1"/>
        <v>1.247</v>
      </c>
    </row>
    <row r="88" spans="1:12" s="20" customFormat="1" ht="12.75">
      <c r="A88" s="15" t="s">
        <v>147</v>
      </c>
      <c r="B88" s="16" t="s">
        <v>72</v>
      </c>
      <c r="C88" s="26" t="s">
        <v>259</v>
      </c>
      <c r="D88" s="15" t="s">
        <v>1</v>
      </c>
      <c r="E88" s="17" t="s">
        <v>268</v>
      </c>
      <c r="F88" s="18">
        <v>42149</v>
      </c>
      <c r="G88" s="15" t="s">
        <v>60</v>
      </c>
      <c r="H88" s="18">
        <v>50436</v>
      </c>
      <c r="I88" s="15" t="s">
        <v>225</v>
      </c>
      <c r="J88" s="25">
        <v>96.802199760674</v>
      </c>
      <c r="K88" s="25">
        <v>77.62806716974659</v>
      </c>
      <c r="L88" s="27">
        <f t="shared" si="1"/>
        <v>1.247</v>
      </c>
    </row>
    <row r="89" spans="1:12" s="21" customFormat="1" ht="12.75">
      <c r="A89" s="15" t="s">
        <v>148</v>
      </c>
      <c r="B89" s="16" t="s">
        <v>72</v>
      </c>
      <c r="C89" s="26" t="s">
        <v>259</v>
      </c>
      <c r="D89" s="15" t="s">
        <v>1</v>
      </c>
      <c r="E89" s="17" t="s">
        <v>268</v>
      </c>
      <c r="F89" s="18">
        <v>42156</v>
      </c>
      <c r="G89" s="15" t="s">
        <v>60</v>
      </c>
      <c r="H89" s="18">
        <v>50436</v>
      </c>
      <c r="I89" s="15" t="s">
        <v>226</v>
      </c>
      <c r="J89" s="25">
        <v>96.802199760674</v>
      </c>
      <c r="K89" s="25">
        <v>77.62806716974659</v>
      </c>
      <c r="L89" s="27">
        <f t="shared" si="1"/>
        <v>1.247</v>
      </c>
    </row>
    <row r="90" spans="1:12" s="20" customFormat="1" ht="12.75">
      <c r="A90" s="15" t="s">
        <v>128</v>
      </c>
      <c r="B90" s="16" t="s">
        <v>72</v>
      </c>
      <c r="C90" s="26" t="s">
        <v>259</v>
      </c>
      <c r="D90" s="15" t="s">
        <v>1</v>
      </c>
      <c r="E90" s="17" t="s">
        <v>269</v>
      </c>
      <c r="F90" s="18">
        <v>41660</v>
      </c>
      <c r="G90" s="15" t="s">
        <v>60</v>
      </c>
      <c r="H90" s="18">
        <v>50436</v>
      </c>
      <c r="I90" s="15" t="s">
        <v>206</v>
      </c>
      <c r="J90" s="25">
        <v>96.80219976067404</v>
      </c>
      <c r="K90" s="25">
        <v>77.62806716974661</v>
      </c>
      <c r="L90" s="27">
        <f t="shared" si="1"/>
        <v>1.247</v>
      </c>
    </row>
    <row r="91" spans="1:12" s="20" customFormat="1" ht="12.75">
      <c r="A91" s="15" t="s">
        <v>129</v>
      </c>
      <c r="B91" s="16" t="s">
        <v>72</v>
      </c>
      <c r="C91" s="26" t="s">
        <v>259</v>
      </c>
      <c r="D91" s="15" t="s">
        <v>1</v>
      </c>
      <c r="E91" s="17" t="s">
        <v>268</v>
      </c>
      <c r="F91" s="18">
        <v>41698</v>
      </c>
      <c r="G91" s="15" t="s">
        <v>60</v>
      </c>
      <c r="H91" s="18">
        <v>50436</v>
      </c>
      <c r="I91" s="15" t="s">
        <v>207</v>
      </c>
      <c r="J91" s="25">
        <v>96.80219976067404</v>
      </c>
      <c r="K91" s="25">
        <v>77.62806716974661</v>
      </c>
      <c r="L91" s="27">
        <f t="shared" si="1"/>
        <v>1.247</v>
      </c>
    </row>
    <row r="92" spans="1:12" s="20" customFormat="1" ht="12.75">
      <c r="A92" s="15" t="s">
        <v>131</v>
      </c>
      <c r="B92" s="16" t="s">
        <v>72</v>
      </c>
      <c r="C92" s="26" t="s">
        <v>259</v>
      </c>
      <c r="D92" s="15" t="s">
        <v>1</v>
      </c>
      <c r="E92" s="17" t="s">
        <v>268</v>
      </c>
      <c r="F92" s="18">
        <v>41703</v>
      </c>
      <c r="G92" s="15" t="s">
        <v>60</v>
      </c>
      <c r="H92" s="18">
        <v>50436</v>
      </c>
      <c r="I92" s="15" t="s">
        <v>209</v>
      </c>
      <c r="J92" s="25">
        <v>96.80219976067404</v>
      </c>
      <c r="K92" s="25">
        <v>77.62806716974661</v>
      </c>
      <c r="L92" s="27">
        <f t="shared" si="1"/>
        <v>1.247</v>
      </c>
    </row>
    <row r="93" spans="1:12" s="20" customFormat="1" ht="12.75">
      <c r="A93" s="15" t="s">
        <v>133</v>
      </c>
      <c r="B93" s="16" t="s">
        <v>70</v>
      </c>
      <c r="C93" s="26" t="s">
        <v>259</v>
      </c>
      <c r="D93" s="15" t="s">
        <v>1</v>
      </c>
      <c r="E93" s="17" t="s">
        <v>269</v>
      </c>
      <c r="F93" s="18">
        <v>41781</v>
      </c>
      <c r="G93" s="15" t="s">
        <v>60</v>
      </c>
      <c r="H93" s="18">
        <v>45688</v>
      </c>
      <c r="I93" s="15" t="s">
        <v>211</v>
      </c>
      <c r="J93" s="25">
        <v>96.80219976067404</v>
      </c>
      <c r="K93" s="25">
        <v>77.62806716974661</v>
      </c>
      <c r="L93" s="27">
        <f t="shared" si="1"/>
        <v>1.247</v>
      </c>
    </row>
    <row r="94" spans="1:12" s="20" customFormat="1" ht="12.75">
      <c r="A94" s="15" t="s">
        <v>134</v>
      </c>
      <c r="B94" s="16" t="s">
        <v>72</v>
      </c>
      <c r="C94" s="26" t="s">
        <v>259</v>
      </c>
      <c r="D94" s="15" t="s">
        <v>1</v>
      </c>
      <c r="E94" s="17" t="s">
        <v>269</v>
      </c>
      <c r="F94" s="18">
        <v>41803</v>
      </c>
      <c r="G94" s="15" t="s">
        <v>60</v>
      </c>
      <c r="H94" s="18">
        <v>50436</v>
      </c>
      <c r="I94" s="15" t="s">
        <v>212</v>
      </c>
      <c r="J94" s="25">
        <v>96.80219976067404</v>
      </c>
      <c r="K94" s="25">
        <v>77.62806716974661</v>
      </c>
      <c r="L94" s="27">
        <f t="shared" si="1"/>
        <v>1.247</v>
      </c>
    </row>
    <row r="95" spans="1:12" s="20" customFormat="1" ht="12.75">
      <c r="A95" s="15" t="s">
        <v>135</v>
      </c>
      <c r="B95" s="16" t="s">
        <v>72</v>
      </c>
      <c r="C95" s="26" t="s">
        <v>259</v>
      </c>
      <c r="D95" s="15" t="s">
        <v>1</v>
      </c>
      <c r="E95" s="17" t="s">
        <v>269</v>
      </c>
      <c r="F95" s="18">
        <v>41871</v>
      </c>
      <c r="G95" s="15" t="s">
        <v>60</v>
      </c>
      <c r="H95" s="18">
        <v>50436</v>
      </c>
      <c r="I95" s="15" t="s">
        <v>213</v>
      </c>
      <c r="J95" s="25">
        <v>96.80219976067404</v>
      </c>
      <c r="K95" s="25">
        <v>77.62806716974661</v>
      </c>
      <c r="L95" s="27">
        <f t="shared" si="1"/>
        <v>1.247</v>
      </c>
    </row>
    <row r="96" spans="1:12" s="21" customFormat="1" ht="12.75">
      <c r="A96" s="15" t="s">
        <v>140</v>
      </c>
      <c r="B96" s="16" t="s">
        <v>72</v>
      </c>
      <c r="C96" s="26" t="s">
        <v>259</v>
      </c>
      <c r="D96" s="15" t="s">
        <v>1</v>
      </c>
      <c r="E96" s="17" t="s">
        <v>269</v>
      </c>
      <c r="F96" s="18">
        <v>42018</v>
      </c>
      <c r="G96" s="15" t="s">
        <v>60</v>
      </c>
      <c r="H96" s="18">
        <v>50436</v>
      </c>
      <c r="I96" s="15" t="s">
        <v>218</v>
      </c>
      <c r="J96" s="25">
        <v>96.80219976067404</v>
      </c>
      <c r="K96" s="25">
        <v>77.62806716974661</v>
      </c>
      <c r="L96" s="27">
        <f t="shared" si="1"/>
        <v>1.247</v>
      </c>
    </row>
    <row r="97" spans="1:12" s="21" customFormat="1" ht="12.75">
      <c r="A97" s="15" t="s">
        <v>142</v>
      </c>
      <c r="B97" s="16" t="s">
        <v>72</v>
      </c>
      <c r="C97" s="26" t="s">
        <v>259</v>
      </c>
      <c r="D97" s="15" t="s">
        <v>1</v>
      </c>
      <c r="E97" s="17" t="s">
        <v>269</v>
      </c>
      <c r="F97" s="18">
        <v>42111</v>
      </c>
      <c r="G97" s="15" t="s">
        <v>60</v>
      </c>
      <c r="H97" s="18">
        <v>50436</v>
      </c>
      <c r="I97" s="15" t="s">
        <v>220</v>
      </c>
      <c r="J97" s="25">
        <v>96.80219976067404</v>
      </c>
      <c r="K97" s="25">
        <v>77.62806716974661</v>
      </c>
      <c r="L97" s="27">
        <f t="shared" si="1"/>
        <v>1.247</v>
      </c>
    </row>
    <row r="98" spans="1:12" s="20" customFormat="1" ht="12.75">
      <c r="A98" s="15" t="s">
        <v>154</v>
      </c>
      <c r="B98" s="16" t="s">
        <v>70</v>
      </c>
      <c r="C98" s="26" t="s">
        <v>259</v>
      </c>
      <c r="D98" s="15" t="s">
        <v>1</v>
      </c>
      <c r="E98" s="17" t="s">
        <v>268</v>
      </c>
      <c r="F98" s="18">
        <v>42446</v>
      </c>
      <c r="G98" s="15" t="s">
        <v>60</v>
      </c>
      <c r="H98" s="18">
        <v>45688</v>
      </c>
      <c r="I98" s="15" t="s">
        <v>232</v>
      </c>
      <c r="J98" s="25">
        <v>96.80219976067404</v>
      </c>
      <c r="K98" s="25">
        <v>77.62806716974661</v>
      </c>
      <c r="L98" s="27">
        <f t="shared" si="1"/>
        <v>1.247</v>
      </c>
    </row>
    <row r="99" spans="1:12" s="20" customFormat="1" ht="12.75">
      <c r="A99" s="15" t="s">
        <v>158</v>
      </c>
      <c r="B99" s="16" t="s">
        <v>70</v>
      </c>
      <c r="C99" s="26" t="s">
        <v>259</v>
      </c>
      <c r="D99" s="15" t="s">
        <v>1</v>
      </c>
      <c r="E99" s="17" t="s">
        <v>268</v>
      </c>
      <c r="F99" s="18">
        <v>42520</v>
      </c>
      <c r="G99" s="15" t="s">
        <v>60</v>
      </c>
      <c r="H99" s="18">
        <v>45688</v>
      </c>
      <c r="I99" s="15" t="s">
        <v>236</v>
      </c>
      <c r="J99" s="25">
        <v>96.80219976067404</v>
      </c>
      <c r="K99" s="25">
        <v>77.62806716974661</v>
      </c>
      <c r="L99" s="27">
        <f t="shared" si="1"/>
        <v>1.247</v>
      </c>
    </row>
    <row r="100" spans="1:12" s="20" customFormat="1" ht="12.75">
      <c r="A100" s="15" t="s">
        <v>127</v>
      </c>
      <c r="B100" s="16" t="s">
        <v>72</v>
      </c>
      <c r="C100" s="26" t="s">
        <v>259</v>
      </c>
      <c r="D100" s="15" t="s">
        <v>1</v>
      </c>
      <c r="E100" s="17" t="s">
        <v>268</v>
      </c>
      <c r="F100" s="18">
        <v>42768</v>
      </c>
      <c r="G100" s="15" t="s">
        <v>9</v>
      </c>
      <c r="H100" s="18">
        <v>50436</v>
      </c>
      <c r="I100" s="15" t="s">
        <v>205</v>
      </c>
      <c r="J100" s="25">
        <v>96.80219976067404</v>
      </c>
      <c r="K100" s="25">
        <v>77.62806716974661</v>
      </c>
      <c r="L100" s="27">
        <f t="shared" si="1"/>
        <v>1.247</v>
      </c>
    </row>
    <row r="101" spans="1:12" s="20" customFormat="1" ht="12.75">
      <c r="A101" s="15" t="s">
        <v>171</v>
      </c>
      <c r="B101" s="16" t="s">
        <v>70</v>
      </c>
      <c r="C101" s="26" t="s">
        <v>259</v>
      </c>
      <c r="D101" s="15" t="s">
        <v>1</v>
      </c>
      <c r="E101" s="17" t="s">
        <v>269</v>
      </c>
      <c r="F101" s="18">
        <v>41935</v>
      </c>
      <c r="G101" s="15" t="s">
        <v>13</v>
      </c>
      <c r="H101" s="18">
        <v>45688</v>
      </c>
      <c r="I101" s="15" t="s">
        <v>249</v>
      </c>
      <c r="J101" s="25">
        <v>96.80219976067404</v>
      </c>
      <c r="K101" s="25">
        <v>77.62806716974661</v>
      </c>
      <c r="L101" s="27">
        <f>J101/K101</f>
        <v>1.247</v>
      </c>
    </row>
    <row r="102" spans="1:12" s="20" customFormat="1" ht="12.75">
      <c r="A102" s="15" t="s">
        <v>82</v>
      </c>
      <c r="B102" s="16" t="s">
        <v>70</v>
      </c>
      <c r="C102" s="26" t="s">
        <v>259</v>
      </c>
      <c r="D102" s="15" t="s">
        <v>1</v>
      </c>
      <c r="E102" s="17" t="s">
        <v>268</v>
      </c>
      <c r="F102" s="18">
        <v>41208</v>
      </c>
      <c r="G102" s="15" t="s">
        <v>258</v>
      </c>
      <c r="H102" s="18">
        <v>45688</v>
      </c>
      <c r="I102" s="15" t="s">
        <v>83</v>
      </c>
      <c r="J102" s="25">
        <v>96.80219976067404</v>
      </c>
      <c r="K102" s="25">
        <v>77.62806716974661</v>
      </c>
      <c r="L102" s="27">
        <f>J102/K102</f>
        <v>1.247</v>
      </c>
    </row>
    <row r="103" spans="1:12" s="20" customFormat="1" ht="12.75">
      <c r="A103" s="15" t="s">
        <v>74</v>
      </c>
      <c r="B103" s="16"/>
      <c r="C103" s="26"/>
      <c r="D103" s="15" t="s">
        <v>1</v>
      </c>
      <c r="E103" s="17" t="s">
        <v>269</v>
      </c>
      <c r="F103" s="18">
        <v>41101</v>
      </c>
      <c r="G103" s="15" t="s">
        <v>31</v>
      </c>
      <c r="H103" s="18">
        <v>55153</v>
      </c>
      <c r="I103" s="15" t="s">
        <v>75</v>
      </c>
      <c r="J103" s="25">
        <v>96.8913104361334</v>
      </c>
      <c r="K103" s="25">
        <v>77.69952721422084</v>
      </c>
      <c r="L103" s="27">
        <f t="shared" si="1"/>
        <v>1.247</v>
      </c>
    </row>
    <row r="104" spans="1:12" s="21" customFormat="1" ht="12.75">
      <c r="A104" s="15" t="s">
        <v>122</v>
      </c>
      <c r="B104" s="16" t="s">
        <v>74</v>
      </c>
      <c r="C104" s="26" t="s">
        <v>261</v>
      </c>
      <c r="D104" s="15" t="s">
        <v>1</v>
      </c>
      <c r="E104" s="17" t="s">
        <v>268</v>
      </c>
      <c r="F104" s="18">
        <v>42761</v>
      </c>
      <c r="G104" s="15" t="s">
        <v>9</v>
      </c>
      <c r="H104" s="18">
        <v>55153</v>
      </c>
      <c r="I104" s="15" t="s">
        <v>200</v>
      </c>
      <c r="J104" s="25">
        <v>96.8913104361334</v>
      </c>
      <c r="K104" s="25">
        <v>77.69952721422084</v>
      </c>
      <c r="L104" s="27">
        <f t="shared" si="1"/>
        <v>1.247</v>
      </c>
    </row>
    <row r="105" spans="1:12" s="21" customFormat="1" ht="12.75">
      <c r="A105" s="15" t="s">
        <v>64</v>
      </c>
      <c r="B105" s="16">
        <v>202</v>
      </c>
      <c r="C105" s="26"/>
      <c r="D105" s="15" t="s">
        <v>1</v>
      </c>
      <c r="E105" s="17" t="s">
        <v>268</v>
      </c>
      <c r="F105" s="18">
        <v>41212</v>
      </c>
      <c r="G105" s="15" t="s">
        <v>60</v>
      </c>
      <c r="H105" s="18">
        <v>52169</v>
      </c>
      <c r="I105" s="15" t="s">
        <v>65</v>
      </c>
      <c r="J105" s="25">
        <v>97.76968709422819</v>
      </c>
      <c r="K105" s="25">
        <v>78.40391908117736</v>
      </c>
      <c r="L105" s="27">
        <f t="shared" si="1"/>
        <v>1.247</v>
      </c>
    </row>
    <row r="106" spans="1:12" s="20" customFormat="1" ht="12.75">
      <c r="A106" s="15" t="s">
        <v>34</v>
      </c>
      <c r="B106" s="16">
        <v>210</v>
      </c>
      <c r="C106" s="26"/>
      <c r="D106" s="15" t="s">
        <v>1</v>
      </c>
      <c r="E106" s="17" t="s">
        <v>268</v>
      </c>
      <c r="F106" s="18">
        <v>41232</v>
      </c>
      <c r="G106" s="15" t="s">
        <v>31</v>
      </c>
      <c r="H106" s="18">
        <v>47441</v>
      </c>
      <c r="I106" s="15" t="s">
        <v>35</v>
      </c>
      <c r="J106" s="25">
        <v>97.93212312549329</v>
      </c>
      <c r="K106" s="25">
        <v>78.53418053367545</v>
      </c>
      <c r="L106" s="27">
        <f t="shared" si="1"/>
        <v>1.247</v>
      </c>
    </row>
    <row r="107" spans="1:12" s="21" customFormat="1" ht="12.75">
      <c r="A107" s="15" t="s">
        <v>104</v>
      </c>
      <c r="B107" s="16">
        <v>212</v>
      </c>
      <c r="C107" s="26"/>
      <c r="D107" s="15" t="s">
        <v>1</v>
      </c>
      <c r="E107" s="17" t="s">
        <v>268</v>
      </c>
      <c r="F107" s="18">
        <v>42464</v>
      </c>
      <c r="G107" s="15" t="s">
        <v>9</v>
      </c>
      <c r="H107" s="18">
        <v>44482</v>
      </c>
      <c r="I107" s="15" t="s">
        <v>182</v>
      </c>
      <c r="J107" s="25">
        <v>99.6702</v>
      </c>
      <c r="K107" s="25">
        <v>79.9279871692061</v>
      </c>
      <c r="L107" s="27">
        <f t="shared" si="1"/>
        <v>1.2469999999999997</v>
      </c>
    </row>
    <row r="108" spans="1:12" s="20" customFormat="1" ht="12.75">
      <c r="A108" s="15" t="s">
        <v>121</v>
      </c>
      <c r="B108" s="16" t="s">
        <v>167</v>
      </c>
      <c r="C108" s="26" t="s">
        <v>260</v>
      </c>
      <c r="D108" s="15" t="s">
        <v>1</v>
      </c>
      <c r="E108" s="17" t="s">
        <v>270</v>
      </c>
      <c r="F108" s="18">
        <v>42474</v>
      </c>
      <c r="G108" s="15" t="s">
        <v>9</v>
      </c>
      <c r="H108" s="18">
        <v>53417</v>
      </c>
      <c r="I108" s="15" t="s">
        <v>199</v>
      </c>
      <c r="J108" s="25">
        <v>102.7064516</v>
      </c>
      <c r="K108" s="25">
        <v>82.36283207698474</v>
      </c>
      <c r="L108" s="27">
        <f t="shared" si="1"/>
        <v>1.247</v>
      </c>
    </row>
    <row r="109" spans="1:12" s="20" customFormat="1" ht="12.75">
      <c r="A109" s="15" t="s">
        <v>167</v>
      </c>
      <c r="B109" s="16"/>
      <c r="C109" s="26"/>
      <c r="D109" s="15" t="s">
        <v>1</v>
      </c>
      <c r="E109" s="17" t="s">
        <v>269</v>
      </c>
      <c r="F109" s="18">
        <v>41472</v>
      </c>
      <c r="G109" s="15" t="s">
        <v>31</v>
      </c>
      <c r="H109" s="18">
        <v>53417</v>
      </c>
      <c r="I109" s="15" t="s">
        <v>245</v>
      </c>
      <c r="J109" s="25">
        <v>102.706451612903</v>
      </c>
      <c r="K109" s="25">
        <v>82.3628320873319</v>
      </c>
      <c r="L109" s="27">
        <f t="shared" si="1"/>
        <v>1.2470000000000014</v>
      </c>
    </row>
    <row r="110" spans="1:12" s="20" customFormat="1" ht="12.75">
      <c r="A110" s="15" t="s">
        <v>105</v>
      </c>
      <c r="B110" s="16" t="s">
        <v>70</v>
      </c>
      <c r="C110" s="26"/>
      <c r="D110" s="15" t="s">
        <v>1</v>
      </c>
      <c r="E110" s="17" t="s">
        <v>268</v>
      </c>
      <c r="F110" s="18">
        <v>42464</v>
      </c>
      <c r="G110" s="15" t="s">
        <v>9</v>
      </c>
      <c r="H110" s="18">
        <v>45364</v>
      </c>
      <c r="I110" s="15" t="s">
        <v>183</v>
      </c>
      <c r="J110" s="25">
        <v>102.73225</v>
      </c>
      <c r="K110" s="25">
        <v>82.3835204490778</v>
      </c>
      <c r="L110" s="27">
        <f t="shared" si="1"/>
        <v>1.2469999999999997</v>
      </c>
    </row>
    <row r="111" spans="1:12" s="20" customFormat="1" ht="12.75">
      <c r="A111" s="15" t="s">
        <v>117</v>
      </c>
      <c r="B111" s="16">
        <v>210</v>
      </c>
      <c r="C111" s="26"/>
      <c r="D111" s="15" t="s">
        <v>1</v>
      </c>
      <c r="E111" s="17" t="s">
        <v>268</v>
      </c>
      <c r="F111" s="18">
        <v>41484</v>
      </c>
      <c r="G111" s="15" t="s">
        <v>31</v>
      </c>
      <c r="H111" s="18">
        <v>47693</v>
      </c>
      <c r="I111" s="15" t="s">
        <v>195</v>
      </c>
      <c r="J111" s="25">
        <v>102.861290323</v>
      </c>
      <c r="K111" s="25">
        <v>82.48700106094627</v>
      </c>
      <c r="L111" s="27">
        <f t="shared" si="1"/>
        <v>1.247</v>
      </c>
    </row>
    <row r="112" spans="1:12" s="20" customFormat="1" ht="12.75">
      <c r="A112" s="15" t="s">
        <v>118</v>
      </c>
      <c r="B112" s="16">
        <v>202</v>
      </c>
      <c r="C112" s="26"/>
      <c r="D112" s="15" t="s">
        <v>1</v>
      </c>
      <c r="E112" s="17" t="s">
        <v>268</v>
      </c>
      <c r="F112" s="18">
        <v>41792</v>
      </c>
      <c r="G112" s="15" t="s">
        <v>31</v>
      </c>
      <c r="H112" s="18">
        <v>48001</v>
      </c>
      <c r="I112" s="15" t="s">
        <v>196</v>
      </c>
      <c r="J112" s="25">
        <v>107.34666666666695</v>
      </c>
      <c r="K112" s="25">
        <v>86.08393477679786</v>
      </c>
      <c r="L112" s="27">
        <f t="shared" si="1"/>
        <v>1.247</v>
      </c>
    </row>
    <row r="113" spans="1:12" s="20" customFormat="1" ht="12.75">
      <c r="A113" s="15" t="s">
        <v>138</v>
      </c>
      <c r="B113" s="16" t="s">
        <v>70</v>
      </c>
      <c r="C113" s="26"/>
      <c r="D113" s="15" t="s">
        <v>1</v>
      </c>
      <c r="E113" s="17" t="s">
        <v>269</v>
      </c>
      <c r="F113" s="18">
        <v>41943</v>
      </c>
      <c r="G113" s="15" t="s">
        <v>60</v>
      </c>
      <c r="H113" s="18">
        <v>45688</v>
      </c>
      <c r="I113" s="15" t="s">
        <v>216</v>
      </c>
      <c r="J113" s="32">
        <v>77.6280671697466</v>
      </c>
      <c r="K113" s="32">
        <v>62.2518581954664</v>
      </c>
      <c r="L113" s="27">
        <f t="shared" si="1"/>
        <v>1.247</v>
      </c>
    </row>
    <row r="114" spans="1:12" s="20" customFormat="1" ht="12.75">
      <c r="A114" s="15" t="s">
        <v>116</v>
      </c>
      <c r="B114" s="16" t="s">
        <v>72</v>
      </c>
      <c r="C114" s="26"/>
      <c r="D114" s="15" t="s">
        <v>1</v>
      </c>
      <c r="E114" s="17" t="s">
        <v>268</v>
      </c>
      <c r="F114" s="18">
        <v>41976</v>
      </c>
      <c r="G114" s="15" t="s">
        <v>31</v>
      </c>
      <c r="H114" s="18">
        <v>50071</v>
      </c>
      <c r="I114" s="15" t="s">
        <v>194</v>
      </c>
      <c r="J114" s="25">
        <v>111.00000000000001</v>
      </c>
      <c r="K114" s="25">
        <v>89.01363271852446</v>
      </c>
      <c r="L114" s="27">
        <f t="shared" si="1"/>
        <v>1.247</v>
      </c>
    </row>
    <row r="115" spans="1:12" s="20" customFormat="1" ht="12.75">
      <c r="A115" s="15" t="s">
        <v>119</v>
      </c>
      <c r="B115" s="16" t="s">
        <v>72</v>
      </c>
      <c r="C115" s="26"/>
      <c r="D115" s="15" t="s">
        <v>1</v>
      </c>
      <c r="E115" s="17" t="s">
        <v>268</v>
      </c>
      <c r="F115" s="18">
        <v>41976</v>
      </c>
      <c r="G115" s="15" t="s">
        <v>31</v>
      </c>
      <c r="H115" s="18">
        <v>49705</v>
      </c>
      <c r="I115" s="15" t="s">
        <v>197</v>
      </c>
      <c r="J115" s="25">
        <v>111.00000000000001</v>
      </c>
      <c r="K115" s="25">
        <v>89.01363271852446</v>
      </c>
      <c r="L115" s="27">
        <f t="shared" si="1"/>
        <v>1.247</v>
      </c>
    </row>
    <row r="116" spans="1:12" s="20" customFormat="1" ht="12.75">
      <c r="A116" s="15" t="s">
        <v>166</v>
      </c>
      <c r="B116" s="16"/>
      <c r="C116" s="26"/>
      <c r="D116" s="15" t="s">
        <v>1</v>
      </c>
      <c r="E116" s="17" t="s">
        <v>269</v>
      </c>
      <c r="F116" s="18">
        <v>42200</v>
      </c>
      <c r="G116" s="15" t="s">
        <v>31</v>
      </c>
      <c r="H116" s="18">
        <v>48638</v>
      </c>
      <c r="I116" s="15" t="s">
        <v>244</v>
      </c>
      <c r="J116" s="25">
        <v>113.551612903226</v>
      </c>
      <c r="K116" s="25">
        <v>91.0598339239982</v>
      </c>
      <c r="L116" s="27">
        <f t="shared" si="1"/>
        <v>1.2470000000000028</v>
      </c>
    </row>
    <row r="117" spans="1:12" s="20" customFormat="1" ht="12.75">
      <c r="A117" s="15" t="s">
        <v>115</v>
      </c>
      <c r="B117" s="16">
        <v>202</v>
      </c>
      <c r="C117" s="26"/>
      <c r="D117" s="15" t="s">
        <v>1</v>
      </c>
      <c r="E117" s="17" t="s">
        <v>268</v>
      </c>
      <c r="F117" s="18">
        <v>42261</v>
      </c>
      <c r="G117" s="15" t="s">
        <v>60</v>
      </c>
      <c r="H117" s="18">
        <v>48287</v>
      </c>
      <c r="I117" s="15" t="s">
        <v>193</v>
      </c>
      <c r="J117" s="25">
        <v>114.616666667</v>
      </c>
      <c r="K117" s="25">
        <v>91.91392675781876</v>
      </c>
      <c r="L117" s="27">
        <f t="shared" si="1"/>
        <v>1.247</v>
      </c>
    </row>
    <row r="118" spans="1:12" s="20" customFormat="1" ht="12.75">
      <c r="A118" s="15" t="s">
        <v>164</v>
      </c>
      <c r="B118" s="16" t="s">
        <v>166</v>
      </c>
      <c r="C118" s="26"/>
      <c r="D118" s="15" t="s">
        <v>1</v>
      </c>
      <c r="E118" s="17" t="s">
        <v>269</v>
      </c>
      <c r="F118" s="18">
        <v>42289</v>
      </c>
      <c r="G118" s="15" t="s">
        <v>31</v>
      </c>
      <c r="H118" s="18">
        <v>48638</v>
      </c>
      <c r="I118" s="15" t="s">
        <v>242</v>
      </c>
      <c r="J118" s="25">
        <v>115.3258065</v>
      </c>
      <c r="K118" s="25">
        <v>92.48260344827585</v>
      </c>
      <c r="L118" s="27">
        <f t="shared" si="1"/>
        <v>1.247</v>
      </c>
    </row>
    <row r="119" spans="1:12" s="20" customFormat="1" ht="12.75">
      <c r="A119" s="15" t="s">
        <v>165</v>
      </c>
      <c r="B119" s="16"/>
      <c r="C119" s="26"/>
      <c r="D119" s="15" t="s">
        <v>1</v>
      </c>
      <c r="E119" s="17" t="s">
        <v>269</v>
      </c>
      <c r="F119" s="18">
        <v>42578</v>
      </c>
      <c r="G119" s="15" t="s">
        <v>31</v>
      </c>
      <c r="H119" s="18">
        <v>47208</v>
      </c>
      <c r="I119" s="15" t="s">
        <v>243</v>
      </c>
      <c r="J119" s="25">
        <v>121.03870967741912</v>
      </c>
      <c r="K119" s="25">
        <v>97.0639211527019</v>
      </c>
      <c r="L119" s="27">
        <f t="shared" si="1"/>
        <v>1.2469999999999986</v>
      </c>
    </row>
    <row r="120" spans="1:12" s="20" customFormat="1" ht="12.75">
      <c r="A120" s="15" t="s">
        <v>113</v>
      </c>
      <c r="B120" s="16" t="s">
        <v>70</v>
      </c>
      <c r="C120" s="26" t="s">
        <v>259</v>
      </c>
      <c r="D120" s="15" t="s">
        <v>1</v>
      </c>
      <c r="E120" s="17" t="s">
        <v>268</v>
      </c>
      <c r="F120" s="18">
        <v>42594</v>
      </c>
      <c r="G120" s="15" t="s">
        <v>9</v>
      </c>
      <c r="H120" s="18">
        <v>45688</v>
      </c>
      <c r="I120" s="15" t="s">
        <v>191</v>
      </c>
      <c r="J120" s="32">
        <v>96.80219976067404</v>
      </c>
      <c r="K120" s="32">
        <v>77.62806716974661</v>
      </c>
      <c r="L120" s="27">
        <f t="shared" si="1"/>
        <v>1.247</v>
      </c>
    </row>
    <row r="121" spans="1:12" s="21" customFormat="1" ht="12.75">
      <c r="A121" s="15" t="s">
        <v>114</v>
      </c>
      <c r="B121" s="16" t="s">
        <v>70</v>
      </c>
      <c r="C121" s="26" t="s">
        <v>259</v>
      </c>
      <c r="D121" s="15" t="s">
        <v>1</v>
      </c>
      <c r="E121" s="17" t="s">
        <v>268</v>
      </c>
      <c r="F121" s="18">
        <v>42594</v>
      </c>
      <c r="G121" s="15" t="s">
        <v>9</v>
      </c>
      <c r="H121" s="18">
        <v>45688</v>
      </c>
      <c r="I121" s="15" t="s">
        <v>192</v>
      </c>
      <c r="J121" s="32">
        <v>96.80219976067404</v>
      </c>
      <c r="K121" s="32">
        <v>77.62806716974661</v>
      </c>
      <c r="L121" s="27">
        <f t="shared" si="1"/>
        <v>1.247</v>
      </c>
    </row>
    <row r="122" spans="1:12" s="20" customFormat="1" ht="12.75">
      <c r="A122" s="15" t="s">
        <v>169</v>
      </c>
      <c r="B122" s="16" t="s">
        <v>94</v>
      </c>
      <c r="C122" s="26"/>
      <c r="D122" s="15" t="s">
        <v>1</v>
      </c>
      <c r="E122" s="17" t="s">
        <v>268</v>
      </c>
      <c r="F122" s="18">
        <v>42642</v>
      </c>
      <c r="G122" s="15" t="s">
        <v>4</v>
      </c>
      <c r="H122" s="18">
        <v>46418</v>
      </c>
      <c r="I122" s="15" t="s">
        <v>247</v>
      </c>
      <c r="J122" s="32">
        <v>87.3559589581689</v>
      </c>
      <c r="K122" s="32">
        <v>70.05289411240489</v>
      </c>
      <c r="L122" s="27">
        <f t="shared" si="1"/>
        <v>1.247</v>
      </c>
    </row>
    <row r="123" spans="1:12" s="21" customFormat="1" ht="12.75">
      <c r="A123" s="15" t="s">
        <v>126</v>
      </c>
      <c r="B123" s="16" t="s">
        <v>166</v>
      </c>
      <c r="C123" s="26"/>
      <c r="D123" s="15" t="s">
        <v>1</v>
      </c>
      <c r="E123" s="17" t="s">
        <v>268</v>
      </c>
      <c r="F123" s="18">
        <v>42762</v>
      </c>
      <c r="G123" s="15" t="s">
        <v>9</v>
      </c>
      <c r="H123" s="18">
        <v>48638</v>
      </c>
      <c r="I123" s="15" t="s">
        <v>204</v>
      </c>
      <c r="J123" s="32">
        <v>113.5516129032</v>
      </c>
      <c r="K123" s="32">
        <v>91.0598339239775</v>
      </c>
      <c r="L123" s="27">
        <f t="shared" si="1"/>
        <v>1.2470000000000008</v>
      </c>
    </row>
    <row r="124" spans="1:12" s="20" customFormat="1" ht="12.75">
      <c r="A124" s="15" t="s">
        <v>176</v>
      </c>
      <c r="B124" s="16" t="s">
        <v>72</v>
      </c>
      <c r="C124" s="26"/>
      <c r="D124" s="15" t="s">
        <v>1</v>
      </c>
      <c r="E124" s="17" t="s">
        <v>268</v>
      </c>
      <c r="F124" s="18">
        <v>42781</v>
      </c>
      <c r="G124" s="15" t="s">
        <v>9</v>
      </c>
      <c r="H124" s="18">
        <v>50436</v>
      </c>
      <c r="I124" s="15" t="s">
        <v>254</v>
      </c>
      <c r="J124" s="25">
        <v>124</v>
      </c>
      <c r="K124" s="25">
        <v>99.43865276663993</v>
      </c>
      <c r="L124" s="27">
        <f t="shared" si="1"/>
        <v>1.247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96B</dc:title>
  <dc:subject/>
  <dc:creator>lwandam</dc:creator>
  <cp:keywords/>
  <dc:description/>
  <cp:lastModifiedBy>Neo Moloto</cp:lastModifiedBy>
  <cp:lastPrinted>2013-02-27T07:53:43Z</cp:lastPrinted>
  <dcterms:created xsi:type="dcterms:W3CDTF">2013-02-22T07:45:13Z</dcterms:created>
  <dcterms:modified xsi:type="dcterms:W3CDTF">2017-03-16T07:03:25Z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Da">
    <vt:lpwstr>2017-03-08T16:00:00Z</vt:lpwstr>
  </property>
  <property fmtid="{D5CDD505-2E9C-101B-9397-08002B2CF9AE}" pid="4" name="JSENavigati">
    <vt:lpwstr>271;#Market Notices|8efb6178-5959-409d-917c-af0d24de8630;#292;#Market Notices|9d3e028e-26de-4f1a-b821-f37543400624</vt:lpwstr>
  </property>
  <property fmtid="{D5CDD505-2E9C-101B-9397-08002B2CF9AE}" pid="5" name="JSE Market Notices Numb">
    <vt:lpwstr>96B</vt:lpwstr>
  </property>
  <property fmtid="{D5CDD505-2E9C-101B-9397-08002B2CF9AE}" pid="6" name="JSE Mark">
    <vt:lpwstr>;#Currency Derivatives;#Interest Rate Derivatives;#</vt:lpwstr>
  </property>
  <property fmtid="{D5CDD505-2E9C-101B-9397-08002B2CF9AE}" pid="7" name="JSEKeywor">
    <vt:lpwstr/>
  </property>
  <property fmtid="{D5CDD505-2E9C-101B-9397-08002B2CF9AE}" pid="8" name="JSEDescripti">
    <vt:lpwstr>CPI Rebase</vt:lpwstr>
  </property>
  <property fmtid="{D5CDD505-2E9C-101B-9397-08002B2CF9AE}" pid="9" name="j50c28d78dcf4727baa6c3ad504fae">
    <vt:lpwstr>Market Notices|8efb6178-5959-409d-917c-af0d24de8630;Market Notices|9d3e028e-26de-4f1a-b821-f37543400624</vt:lpwstr>
  </property>
  <property fmtid="{D5CDD505-2E9C-101B-9397-08002B2CF9AE}" pid="10" name="TaxCatchA">
    <vt:lpwstr>7;#JSE Market Notices|1fcfaa15-fcf5-458d-b16e-485380aba6f6</vt:lpwstr>
  </property>
  <property fmtid="{D5CDD505-2E9C-101B-9397-08002B2CF9AE}" pid="11" name="JSE Navigati">
    <vt:lpwstr>7;#JSE Market Notices|1fcfaa15-fcf5-458d-b16e-485380aba6f6</vt:lpwstr>
  </property>
  <property fmtid="{D5CDD505-2E9C-101B-9397-08002B2CF9AE}" pid="12" name="m0955700237d4942bb2e7d3b8b3033">
    <vt:lpwstr>JSE Market Notices|1fcfaa15-fcf5-458d-b16e-485380aba6f6</vt:lpwstr>
  </property>
</Properties>
</file>